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6" r:id="rId1"/>
    <sheet name="зміни 1" sheetId="7" r:id="rId2"/>
    <sheet name="2" sheetId="8" r:id="rId3"/>
    <sheet name="3" sheetId="9" r:id="rId4"/>
    <sheet name="4" sheetId="10" r:id="rId5"/>
  </sheets>
  <calcPr calcId="124519"/>
</workbook>
</file>

<file path=xl/calcChain.xml><?xml version="1.0" encoding="utf-8"?>
<calcChain xmlns="http://schemas.openxmlformats.org/spreadsheetml/2006/main">
  <c r="F35" i="6"/>
  <c r="F34"/>
  <c r="F31"/>
  <c r="F43" i="10"/>
  <c r="F42"/>
  <c r="F17" l="1"/>
  <c r="F36"/>
  <c r="F33"/>
  <c r="F30"/>
  <c r="F27"/>
  <c r="F13"/>
  <c r="F35" i="9"/>
  <c r="F32"/>
  <c r="F29"/>
  <c r="F26"/>
  <c r="F16"/>
  <c r="F13"/>
  <c r="F35" i="8"/>
  <c r="F36" i="9" l="1"/>
  <c r="F13" i="8"/>
  <c r="F36" s="1"/>
  <c r="F32"/>
  <c r="F29"/>
  <c r="F26"/>
  <c r="F16"/>
  <c r="F32" i="7"/>
  <c r="F31"/>
  <c r="F28"/>
  <c r="F25" l="1"/>
  <c r="F15"/>
  <c r="F12"/>
  <c r="F28" i="6"/>
  <c r="F25"/>
  <c r="F15"/>
  <c r="F12"/>
</calcChain>
</file>

<file path=xl/sharedStrings.xml><?xml version="1.0" encoding="utf-8"?>
<sst xmlns="http://schemas.openxmlformats.org/spreadsheetml/2006/main" count="682" uniqueCount="78">
  <si>
    <t>Предмет закупівлі</t>
  </si>
  <si>
    <t>Код КЕКВ (для бюджетних коштів)</t>
  </si>
  <si>
    <t>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</si>
  <si>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</si>
  <si>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</si>
  <si>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Примітка</t>
  </si>
  <si>
    <t>ДК 021:2015</t>
  </si>
  <si>
    <t>22410000-7</t>
  </si>
  <si>
    <t>Марки</t>
  </si>
  <si>
    <t>Разом</t>
  </si>
  <si>
    <t>79710000-4</t>
  </si>
  <si>
    <t>Охоронні послуги (охорона приміщення)</t>
  </si>
  <si>
    <t>90640000-5</t>
  </si>
  <si>
    <t>Послуги з очищення та спорожнення стічних канав (викачка нечистот)</t>
  </si>
  <si>
    <t>09320000-8</t>
  </si>
  <si>
    <t>65100000-4</t>
  </si>
  <si>
    <t>Послуги з розподілу води та супутні послуги (водпостачання)</t>
  </si>
  <si>
    <t>90400000-1</t>
  </si>
  <si>
    <t>Послуги у сфері водовідведення</t>
  </si>
  <si>
    <t>Енергія електрична</t>
  </si>
  <si>
    <t>09310000-5</t>
  </si>
  <si>
    <t>Разм</t>
  </si>
  <si>
    <t>Додаток до річного плану закупівель</t>
  </si>
  <si>
    <t>Пара, гаряча вода та пов'язана продукція</t>
  </si>
  <si>
    <t>КПКВ 7851010 "Здійснення виконавчої влади в Одеській області" Районна державна адміністрація</t>
  </si>
  <si>
    <t>64210000-1</t>
  </si>
  <si>
    <t>Послуги телефонного зв’язку та передачі даних</t>
  </si>
  <si>
    <t>Допорогові закупівлі</t>
  </si>
  <si>
    <t>09110000-3</t>
  </si>
  <si>
    <t>30120000-6</t>
  </si>
  <si>
    <t>Фотокопіювальне та поліграфічне обладнання для офсетного друку (тонери)</t>
  </si>
  <si>
    <t>№ З/П</t>
  </si>
  <si>
    <t>30190000-7</t>
  </si>
  <si>
    <t>Офісне устаткування та приладдя різне (папір для друку)</t>
  </si>
  <si>
    <t>Не підпадіє під дію Закону про публічні  закупівлі</t>
  </si>
  <si>
    <t>Офісне устаткування та приладдя різне (конверти)</t>
  </si>
  <si>
    <t>09130000-9</t>
  </si>
  <si>
    <t>90510000-5</t>
  </si>
  <si>
    <t>Утилізація сміття та поводження зі сміттям (вивіз сміття)</t>
  </si>
  <si>
    <t>09120000-6</t>
  </si>
  <si>
    <t>Газове паливо (природний газ)</t>
  </si>
  <si>
    <t xml:space="preserve">03410000-7 </t>
  </si>
  <si>
    <t>Деревина (дрова)</t>
  </si>
  <si>
    <t>Тверде паливо (Вугілля)</t>
  </si>
  <si>
    <t>Нафта і дисцилянти (ДП)</t>
  </si>
  <si>
    <t>Начальник відділу фінансово-господарського забезпечення                                                             _______________ І.В.Сташевська</t>
  </si>
  <si>
    <t>РАЗОМ</t>
  </si>
  <si>
    <t>КПКВ 0218110  "Програма цивільного захисту, техногенної та пожежної безпеки Роздільнянського району на 2018-2021 роки"</t>
  </si>
  <si>
    <t>на 2019 рік  Роздільнянська районна державна адміністрація Одеської області код ЄДРПОУ 04056859</t>
  </si>
  <si>
    <t>січень - грудень 2019 року</t>
  </si>
  <si>
    <t>Січень-грудень 2019 року</t>
  </si>
  <si>
    <t>Додаток до річного плану закупівель (зі змінами)</t>
  </si>
  <si>
    <t>КПКВ 0212144, 0212146  "Програма відшкодування лікарських засобів"</t>
  </si>
  <si>
    <t>Відшкодування лікарських засобів</t>
  </si>
  <si>
    <t>99999999-9</t>
  </si>
  <si>
    <t>КПКВ 0216083 "Проектні, будівельно-ремонтні роботи, придбання житла  та приміщень для розвитку сімейних та інших  форм виховання, наближених до  сімейних, та забезпечення  житлом дітей-сиріт, осіб з їх числа"</t>
  </si>
  <si>
    <t>70120000-8</t>
  </si>
  <si>
    <t>Купівля і продаж нерухомості</t>
  </si>
  <si>
    <t>квітень-грудень 2019</t>
  </si>
  <si>
    <t>жовтень - грудень 2019 року</t>
  </si>
  <si>
    <t>жовтень-грудень 2019 року</t>
  </si>
  <si>
    <t>КПКВ 0218110  "Виадтки на  запобігання та ліквідацію надзвичайних ситуацій та наслідків стихійного лиха"</t>
  </si>
  <si>
    <t>КПКВ 7851010  "Програма взаємодії органів виконавчої влади і місцевого самоврядування та сприяння соціально - економічного розаитку Роздільнянського району на 2019 рік"</t>
  </si>
  <si>
    <t>ДК 021:2016</t>
  </si>
  <si>
    <t>50320000-4</t>
  </si>
  <si>
    <t>Послуги з ремонту та технічного обслуговування комп'ютерного обладнання</t>
  </si>
  <si>
    <t>30230000-0</t>
  </si>
  <si>
    <t>Комп'ютерне обладнання (БФП)</t>
  </si>
  <si>
    <t>грудень 2019 року</t>
  </si>
  <si>
    <t>Фотокопіювальне та поліграфічне обладнання для офсетного друку (картриджі)</t>
  </si>
  <si>
    <t>Офісне утаткування та приладдя різне (знищувач документів)</t>
  </si>
  <si>
    <t>39710000-2</t>
  </si>
  <si>
    <t>Електричні побутові прилади (кондиціонер)</t>
  </si>
  <si>
    <t>на 2020 рік  Роздільнянська районна державна адміністрація Одеської області код ЄДРПОУ 04056859</t>
  </si>
  <si>
    <t>січень - грудень 2020 року</t>
  </si>
  <si>
    <t>Січень-грудень 2020 року</t>
  </si>
  <si>
    <t>квітень-грудень 2020</t>
  </si>
  <si>
    <t>КПКВ  0212144  "Програма відшкодування лікарських засобів"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</si>
</sst>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/>
    <xf numFmtId="0" fontId="2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1"/>
  <sheetViews>
    <sheetView tabSelected="1" topLeftCell="A21" workbookViewId="0">
      <selection activeCell="E34" sqref="E34"/>
    </sheetView>
  </sheetViews>
  <sheetFormatPr defaultRowHeight="15"/>
  <cols>
    <col min="2" max="2" width="13.5703125" customWidth="1"/>
    <col min="3" max="3" width="12.85546875" customWidth="1"/>
    <col min="4" max="4" width="31.28515625" customWidth="1"/>
    <col min="5" max="5" width="12" customWidth="1"/>
    <col min="6" max="6" width="18.42578125" customWidth="1"/>
    <col min="7" max="7" width="14.42578125" customWidth="1"/>
    <col min="8" max="8" width="22.85546875" customWidth="1"/>
    <col min="9" max="9" width="32.85546875" customWidth="1"/>
  </cols>
  <sheetData>
    <row r="2" spans="1:11">
      <c r="B2" s="55" t="s">
        <v>22</v>
      </c>
      <c r="C2" s="55"/>
      <c r="D2" s="55"/>
      <c r="E2" s="55"/>
      <c r="F2" s="55"/>
      <c r="G2" s="55"/>
      <c r="H2" s="55"/>
      <c r="I2" s="55"/>
      <c r="J2" s="9"/>
      <c r="K2" s="9"/>
    </row>
    <row r="3" spans="1:11" ht="16.5" customHeight="1">
      <c r="B3" s="56" t="s">
        <v>73</v>
      </c>
      <c r="C3" s="56"/>
      <c r="D3" s="56"/>
      <c r="E3" s="56"/>
      <c r="F3" s="56"/>
      <c r="G3" s="56"/>
      <c r="H3" s="56"/>
      <c r="I3" s="56"/>
    </row>
    <row r="4" spans="1:11">
      <c r="B4" s="1"/>
      <c r="C4" s="1"/>
      <c r="D4" s="1"/>
      <c r="E4" s="1"/>
      <c r="F4" s="1"/>
      <c r="G4" s="1"/>
      <c r="H4" s="1"/>
      <c r="I4" s="1"/>
    </row>
    <row r="5" spans="1:11" ht="60.75" customHeight="1">
      <c r="A5" s="10" t="s">
        <v>31</v>
      </c>
      <c r="B5" s="57" t="s">
        <v>0</v>
      </c>
      <c r="C5" s="57"/>
      <c r="D5" s="58"/>
      <c r="E5" s="2" t="s">
        <v>1</v>
      </c>
      <c r="F5" s="2" t="s">
        <v>2</v>
      </c>
      <c r="G5" s="2" t="s">
        <v>3</v>
      </c>
      <c r="H5" s="2" t="s">
        <v>4</v>
      </c>
      <c r="I5" s="3" t="s">
        <v>5</v>
      </c>
    </row>
    <row r="6" spans="1:11">
      <c r="A6" s="10"/>
      <c r="B6" s="59">
        <v>1</v>
      </c>
      <c r="C6" s="59"/>
      <c r="D6" s="60"/>
      <c r="E6" s="24">
        <v>2</v>
      </c>
      <c r="F6" s="24">
        <v>3</v>
      </c>
      <c r="G6" s="24">
        <v>4</v>
      </c>
      <c r="H6" s="24">
        <v>5</v>
      </c>
      <c r="I6" s="24">
        <v>6</v>
      </c>
    </row>
    <row r="7" spans="1:11">
      <c r="A7" s="10"/>
      <c r="B7" s="51" t="s">
        <v>24</v>
      </c>
      <c r="C7" s="51"/>
      <c r="D7" s="51"/>
      <c r="E7" s="51"/>
      <c r="F7" s="51"/>
      <c r="G7" s="51"/>
      <c r="H7" s="51"/>
      <c r="I7" s="52"/>
    </row>
    <row r="8" spans="1:11" ht="30" customHeight="1">
      <c r="A8" s="10">
        <v>1</v>
      </c>
      <c r="B8" s="22" t="s">
        <v>6</v>
      </c>
      <c r="C8" s="19" t="s">
        <v>32</v>
      </c>
      <c r="D8" s="20" t="s">
        <v>33</v>
      </c>
      <c r="E8" s="19">
        <v>2210</v>
      </c>
      <c r="F8" s="19">
        <v>6177</v>
      </c>
      <c r="G8" s="20" t="s">
        <v>27</v>
      </c>
      <c r="H8" s="40" t="s">
        <v>74</v>
      </c>
      <c r="I8" s="16" t="s">
        <v>34</v>
      </c>
    </row>
    <row r="9" spans="1:11" ht="28.5" customHeight="1">
      <c r="A9" s="10">
        <v>2</v>
      </c>
      <c r="B9" s="22" t="s">
        <v>6</v>
      </c>
      <c r="C9" s="19" t="s">
        <v>32</v>
      </c>
      <c r="D9" s="20" t="s">
        <v>35</v>
      </c>
      <c r="E9" s="19">
        <v>2210</v>
      </c>
      <c r="F9" s="19">
        <v>1375</v>
      </c>
      <c r="G9" s="20" t="s">
        <v>27</v>
      </c>
      <c r="H9" s="40" t="s">
        <v>74</v>
      </c>
      <c r="I9" s="16" t="s">
        <v>34</v>
      </c>
    </row>
    <row r="10" spans="1:11" ht="32.25" customHeight="1">
      <c r="A10" s="10">
        <v>3</v>
      </c>
      <c r="B10" s="22" t="s">
        <v>6</v>
      </c>
      <c r="C10" s="19" t="s">
        <v>7</v>
      </c>
      <c r="D10" s="19" t="s">
        <v>8</v>
      </c>
      <c r="E10" s="19">
        <v>2210</v>
      </c>
      <c r="F10" s="19">
        <v>3000</v>
      </c>
      <c r="G10" s="20" t="s">
        <v>27</v>
      </c>
      <c r="H10" s="40" t="s">
        <v>74</v>
      </c>
      <c r="I10" s="16" t="s">
        <v>34</v>
      </c>
    </row>
    <row r="11" spans="1:11" ht="45">
      <c r="A11" s="10">
        <v>4</v>
      </c>
      <c r="B11" s="22" t="s">
        <v>6</v>
      </c>
      <c r="C11" s="22" t="s">
        <v>29</v>
      </c>
      <c r="D11" s="4" t="s">
        <v>30</v>
      </c>
      <c r="E11" s="18">
        <v>2210</v>
      </c>
      <c r="F11" s="18">
        <v>1700</v>
      </c>
      <c r="G11" s="20" t="s">
        <v>27</v>
      </c>
      <c r="H11" s="40" t="s">
        <v>74</v>
      </c>
      <c r="I11" s="16" t="s">
        <v>34</v>
      </c>
    </row>
    <row r="12" spans="1:11">
      <c r="A12" s="10"/>
      <c r="B12" s="53" t="s">
        <v>9</v>
      </c>
      <c r="C12" s="54"/>
      <c r="D12" s="5"/>
      <c r="E12" s="5"/>
      <c r="F12" s="23">
        <f>SUM(F8:F11)</f>
        <v>12252</v>
      </c>
      <c r="G12" s="5"/>
      <c r="H12" s="5"/>
      <c r="I12" s="24"/>
    </row>
    <row r="13" spans="1:11" ht="30">
      <c r="A13" s="10">
        <v>5</v>
      </c>
      <c r="B13" s="11" t="s">
        <v>6</v>
      </c>
      <c r="C13" s="19" t="s">
        <v>10</v>
      </c>
      <c r="D13" s="4" t="s">
        <v>11</v>
      </c>
      <c r="E13" s="19">
        <v>2240</v>
      </c>
      <c r="F13" s="19">
        <v>4800</v>
      </c>
      <c r="G13" s="20" t="s">
        <v>27</v>
      </c>
      <c r="H13" s="20" t="s">
        <v>75</v>
      </c>
      <c r="I13" s="16" t="s">
        <v>34</v>
      </c>
    </row>
    <row r="14" spans="1:11" ht="30">
      <c r="A14" s="10">
        <v>6</v>
      </c>
      <c r="B14" s="11" t="s">
        <v>6</v>
      </c>
      <c r="C14" s="19" t="s">
        <v>25</v>
      </c>
      <c r="D14" s="4" t="s">
        <v>26</v>
      </c>
      <c r="E14" s="19">
        <v>2240</v>
      </c>
      <c r="F14" s="19">
        <v>7308</v>
      </c>
      <c r="G14" s="20" t="s">
        <v>27</v>
      </c>
      <c r="H14" s="20" t="s">
        <v>75</v>
      </c>
      <c r="I14" s="16" t="s">
        <v>34</v>
      </c>
    </row>
    <row r="15" spans="1:11">
      <c r="A15" s="10"/>
      <c r="B15" s="44" t="s">
        <v>9</v>
      </c>
      <c r="C15" s="45"/>
      <c r="D15" s="6"/>
      <c r="E15" s="5"/>
      <c r="F15" s="23">
        <f>SUM(F13:F14)</f>
        <v>12108</v>
      </c>
      <c r="G15" s="5"/>
      <c r="H15" s="5"/>
      <c r="I15" s="24"/>
    </row>
    <row r="16" spans="1:11" ht="30">
      <c r="A16" s="10">
        <v>7</v>
      </c>
      <c r="B16" s="11" t="s">
        <v>6</v>
      </c>
      <c r="C16" s="19" t="s">
        <v>14</v>
      </c>
      <c r="D16" s="4" t="s">
        <v>23</v>
      </c>
      <c r="E16" s="18">
        <v>2271</v>
      </c>
      <c r="F16" s="18">
        <v>153943</v>
      </c>
      <c r="G16" s="20" t="s">
        <v>27</v>
      </c>
      <c r="H16" s="20" t="s">
        <v>75</v>
      </c>
      <c r="I16" s="20" t="s">
        <v>34</v>
      </c>
    </row>
    <row r="17" spans="1:9" ht="30">
      <c r="A17" s="10">
        <v>8</v>
      </c>
      <c r="B17" s="11" t="s">
        <v>6</v>
      </c>
      <c r="C17" s="19" t="s">
        <v>15</v>
      </c>
      <c r="D17" s="20" t="s">
        <v>16</v>
      </c>
      <c r="E17" s="46">
        <v>2272</v>
      </c>
      <c r="F17" s="46">
        <v>5382</v>
      </c>
      <c r="G17" s="20" t="s">
        <v>27</v>
      </c>
      <c r="H17" s="20" t="s">
        <v>75</v>
      </c>
      <c r="I17" s="48" t="s">
        <v>34</v>
      </c>
    </row>
    <row r="18" spans="1:9" ht="30">
      <c r="A18" s="10">
        <v>9</v>
      </c>
      <c r="B18" s="12" t="s">
        <v>6</v>
      </c>
      <c r="C18" s="24" t="s">
        <v>17</v>
      </c>
      <c r="D18" s="20" t="s">
        <v>18</v>
      </c>
      <c r="E18" s="47"/>
      <c r="F18" s="47"/>
      <c r="G18" s="20" t="s">
        <v>27</v>
      </c>
      <c r="H18" s="20" t="s">
        <v>75</v>
      </c>
      <c r="I18" s="49"/>
    </row>
    <row r="19" spans="1:9" ht="30">
      <c r="A19" s="10">
        <v>10</v>
      </c>
      <c r="B19" s="13" t="s">
        <v>6</v>
      </c>
      <c r="C19" s="17" t="s">
        <v>20</v>
      </c>
      <c r="D19" s="17" t="s">
        <v>19</v>
      </c>
      <c r="E19" s="19">
        <v>2273</v>
      </c>
      <c r="F19" s="19">
        <v>57063</v>
      </c>
      <c r="G19" s="20" t="s">
        <v>27</v>
      </c>
      <c r="H19" s="20" t="s">
        <v>75</v>
      </c>
      <c r="I19" s="20" t="s">
        <v>34</v>
      </c>
    </row>
    <row r="20" spans="1:9" ht="30">
      <c r="A20" s="10">
        <v>11</v>
      </c>
      <c r="B20" s="11" t="s">
        <v>6</v>
      </c>
      <c r="C20" s="19" t="s">
        <v>39</v>
      </c>
      <c r="D20" s="19" t="s">
        <v>40</v>
      </c>
      <c r="E20" s="19">
        <v>2274</v>
      </c>
      <c r="F20" s="19">
        <v>161525</v>
      </c>
      <c r="G20" s="20" t="s">
        <v>27</v>
      </c>
      <c r="H20" s="20" t="s">
        <v>75</v>
      </c>
      <c r="I20" s="20" t="s">
        <v>34</v>
      </c>
    </row>
    <row r="21" spans="1:9" ht="30">
      <c r="A21" s="10">
        <v>12</v>
      </c>
      <c r="B21" s="22" t="s">
        <v>6</v>
      </c>
      <c r="C21" s="19" t="s">
        <v>28</v>
      </c>
      <c r="D21" s="7" t="s">
        <v>43</v>
      </c>
      <c r="E21" s="19">
        <v>2275</v>
      </c>
      <c r="F21" s="19">
        <v>40000</v>
      </c>
      <c r="G21" s="20" t="s">
        <v>27</v>
      </c>
      <c r="H21" s="20" t="s">
        <v>75</v>
      </c>
      <c r="I21" s="20" t="s">
        <v>34</v>
      </c>
    </row>
    <row r="22" spans="1:9" ht="30">
      <c r="A22" s="10">
        <v>13</v>
      </c>
      <c r="B22" s="22" t="s">
        <v>6</v>
      </c>
      <c r="C22" s="19" t="s">
        <v>41</v>
      </c>
      <c r="D22" s="20" t="s">
        <v>42</v>
      </c>
      <c r="E22" s="19">
        <v>2275</v>
      </c>
      <c r="F22" s="25">
        <v>50766</v>
      </c>
      <c r="G22" s="20" t="s">
        <v>27</v>
      </c>
      <c r="H22" s="20" t="s">
        <v>75</v>
      </c>
      <c r="I22" s="20" t="s">
        <v>34</v>
      </c>
    </row>
    <row r="23" spans="1:9" ht="30">
      <c r="A23" s="10">
        <v>14</v>
      </c>
      <c r="B23" s="11" t="s">
        <v>6</v>
      </c>
      <c r="C23" s="19" t="s">
        <v>37</v>
      </c>
      <c r="D23" s="4" t="s">
        <v>38</v>
      </c>
      <c r="E23" s="19">
        <v>2275</v>
      </c>
      <c r="F23" s="25">
        <v>1000</v>
      </c>
      <c r="G23" s="20" t="s">
        <v>27</v>
      </c>
      <c r="H23" s="20" t="s">
        <v>75</v>
      </c>
      <c r="I23" s="16" t="s">
        <v>34</v>
      </c>
    </row>
    <row r="24" spans="1:9" ht="45">
      <c r="A24" s="10">
        <v>15</v>
      </c>
      <c r="B24" s="11" t="s">
        <v>6</v>
      </c>
      <c r="C24" s="19" t="s">
        <v>12</v>
      </c>
      <c r="D24" s="4" t="s">
        <v>13</v>
      </c>
      <c r="E24" s="19">
        <v>2275</v>
      </c>
      <c r="F24" s="25">
        <v>3000</v>
      </c>
      <c r="G24" s="20" t="s">
        <v>27</v>
      </c>
      <c r="H24" s="20" t="s">
        <v>75</v>
      </c>
      <c r="I24" s="16" t="s">
        <v>34</v>
      </c>
    </row>
    <row r="25" spans="1:9">
      <c r="A25" s="10"/>
      <c r="B25" s="50" t="s">
        <v>21</v>
      </c>
      <c r="C25" s="42"/>
      <c r="D25" s="5"/>
      <c r="E25" s="5"/>
      <c r="F25" s="23">
        <f>SUM(F16:F24)</f>
        <v>472679</v>
      </c>
      <c r="G25" s="5"/>
      <c r="H25" s="5"/>
      <c r="I25" s="24"/>
    </row>
    <row r="26" spans="1:9">
      <c r="A26" s="10"/>
      <c r="B26" s="51" t="s">
        <v>47</v>
      </c>
      <c r="C26" s="51"/>
      <c r="D26" s="51"/>
      <c r="E26" s="51"/>
      <c r="F26" s="51"/>
      <c r="G26" s="51"/>
      <c r="H26" s="51"/>
      <c r="I26" s="52"/>
    </row>
    <row r="27" spans="1:9" ht="30">
      <c r="A27" s="10">
        <v>16</v>
      </c>
      <c r="B27" s="21" t="s">
        <v>6</v>
      </c>
      <c r="C27" s="19" t="s">
        <v>36</v>
      </c>
      <c r="D27" s="20" t="s">
        <v>44</v>
      </c>
      <c r="E27" s="19">
        <v>2210</v>
      </c>
      <c r="F27" s="19">
        <v>100000</v>
      </c>
      <c r="G27" s="20" t="s">
        <v>27</v>
      </c>
      <c r="H27" s="20" t="s">
        <v>75</v>
      </c>
      <c r="I27" s="20" t="s">
        <v>34</v>
      </c>
    </row>
    <row r="28" spans="1:9">
      <c r="A28" s="10"/>
      <c r="B28" s="42" t="s">
        <v>9</v>
      </c>
      <c r="C28" s="43"/>
      <c r="D28" s="5"/>
      <c r="E28" s="5"/>
      <c r="F28" s="23">
        <f>SUM(F27)</f>
        <v>100000</v>
      </c>
      <c r="G28" s="5"/>
      <c r="H28" s="5"/>
      <c r="I28" s="5"/>
    </row>
    <row r="29" spans="1:9">
      <c r="A29" s="10"/>
      <c r="B29" s="51" t="s">
        <v>77</v>
      </c>
      <c r="C29" s="51"/>
      <c r="D29" s="51"/>
      <c r="E29" s="51"/>
      <c r="F29" s="51"/>
      <c r="G29" s="51"/>
      <c r="H29" s="51"/>
      <c r="I29" s="52"/>
    </row>
    <row r="30" spans="1:9" ht="30">
      <c r="A30" s="10">
        <v>17</v>
      </c>
      <c r="B30" s="21" t="s">
        <v>6</v>
      </c>
      <c r="C30" s="19" t="s">
        <v>54</v>
      </c>
      <c r="D30" s="20" t="s">
        <v>53</v>
      </c>
      <c r="E30" s="19">
        <v>2730</v>
      </c>
      <c r="F30" s="19">
        <v>497537</v>
      </c>
      <c r="G30" s="20" t="s">
        <v>27</v>
      </c>
      <c r="H30" s="20" t="s">
        <v>75</v>
      </c>
      <c r="I30" s="20" t="s">
        <v>34</v>
      </c>
    </row>
    <row r="31" spans="1:9">
      <c r="A31" s="10"/>
      <c r="B31" s="42" t="s">
        <v>9</v>
      </c>
      <c r="C31" s="43"/>
      <c r="D31" s="5"/>
      <c r="E31" s="5"/>
      <c r="F31" s="39">
        <f>SUM(F30)</f>
        <v>497537</v>
      </c>
      <c r="G31" s="5"/>
      <c r="H31" s="5"/>
      <c r="I31" s="5"/>
    </row>
    <row r="32" spans="1:9">
      <c r="A32" s="10"/>
      <c r="B32" s="61" t="s">
        <v>55</v>
      </c>
      <c r="C32" s="62"/>
      <c r="D32" s="62"/>
      <c r="E32" s="62"/>
      <c r="F32" s="62"/>
      <c r="G32" s="62"/>
      <c r="H32" s="62"/>
      <c r="I32" s="63"/>
    </row>
    <row r="33" spans="1:9" ht="30">
      <c r="A33" s="10">
        <v>18</v>
      </c>
      <c r="B33" s="19" t="s">
        <v>6</v>
      </c>
      <c r="C33" s="19" t="s">
        <v>56</v>
      </c>
      <c r="D33" s="19" t="s">
        <v>57</v>
      </c>
      <c r="E33" s="19">
        <v>3121</v>
      </c>
      <c r="F33" s="19">
        <v>370000</v>
      </c>
      <c r="G33" s="20" t="s">
        <v>27</v>
      </c>
      <c r="H33" s="20" t="s">
        <v>76</v>
      </c>
      <c r="I33" s="20" t="s">
        <v>34</v>
      </c>
    </row>
    <row r="34" spans="1:9">
      <c r="A34" s="10"/>
      <c r="B34" s="42" t="s">
        <v>9</v>
      </c>
      <c r="C34" s="43"/>
      <c r="D34" s="5"/>
      <c r="E34" s="5"/>
      <c r="F34" s="39">
        <f>F33</f>
        <v>370000</v>
      </c>
      <c r="G34" s="5"/>
      <c r="H34" s="5"/>
      <c r="I34" s="5"/>
    </row>
    <row r="35" spans="1:9">
      <c r="A35" s="10"/>
      <c r="B35" s="23" t="s">
        <v>46</v>
      </c>
      <c r="C35" s="23"/>
      <c r="D35" s="5"/>
      <c r="E35" s="5"/>
      <c r="F35" s="23">
        <f>F34+F31+F28+F25+F15+F12</f>
        <v>1464576</v>
      </c>
      <c r="G35" s="5"/>
      <c r="H35" s="5"/>
      <c r="I35" s="5"/>
    </row>
    <row r="36" spans="1:9">
      <c r="A36" s="14"/>
      <c r="B36" s="15"/>
      <c r="C36" s="15"/>
      <c r="D36" s="8"/>
      <c r="E36" s="8"/>
      <c r="F36" s="15"/>
      <c r="G36" s="8"/>
      <c r="H36" s="8"/>
      <c r="I36" s="8"/>
    </row>
    <row r="37" spans="1:9">
      <c r="A37" s="14"/>
      <c r="B37" s="15"/>
      <c r="C37" s="15"/>
      <c r="D37" s="8"/>
      <c r="E37" s="8"/>
      <c r="F37" s="15"/>
      <c r="G37" s="8"/>
      <c r="H37" s="8"/>
      <c r="I37" s="8"/>
    </row>
    <row r="38" spans="1:9">
      <c r="A38" s="14"/>
      <c r="B38" s="41" t="s">
        <v>45</v>
      </c>
      <c r="C38" s="41"/>
      <c r="D38" s="41"/>
      <c r="E38" s="41"/>
      <c r="F38" s="41"/>
      <c r="G38" s="41"/>
      <c r="H38" s="41"/>
      <c r="I38" s="41"/>
    </row>
    <row r="39" spans="1:9">
      <c r="A39" s="14"/>
      <c r="B39" s="15"/>
      <c r="C39" s="15"/>
      <c r="D39" s="8"/>
      <c r="E39" s="8"/>
      <c r="F39" s="15"/>
      <c r="G39" s="8"/>
      <c r="H39" s="8"/>
      <c r="I39" s="8"/>
    </row>
    <row r="40" spans="1:9">
      <c r="A40" s="14"/>
      <c r="B40" s="1"/>
      <c r="C40" s="1"/>
      <c r="D40" s="1"/>
      <c r="E40" s="1"/>
      <c r="F40" s="1"/>
      <c r="G40" s="1"/>
      <c r="H40" s="1"/>
      <c r="I40" s="1"/>
    </row>
    <row r="41" spans="1:9">
      <c r="A41" s="14"/>
      <c r="B41" s="1"/>
      <c r="C41" s="1"/>
      <c r="D41" s="1"/>
      <c r="E41" s="1"/>
      <c r="F41" s="1"/>
      <c r="G41" s="1"/>
      <c r="H41" s="1"/>
      <c r="I41" s="1"/>
    </row>
    <row r="42" spans="1:9">
      <c r="A42" s="14"/>
      <c r="B42" s="1"/>
      <c r="C42" s="1"/>
      <c r="D42" s="1"/>
      <c r="E42" s="1"/>
      <c r="F42" s="1"/>
      <c r="G42" s="1"/>
      <c r="H42" s="1"/>
      <c r="I42" s="1"/>
    </row>
    <row r="43" spans="1:9">
      <c r="A43" s="14"/>
      <c r="B43" s="1"/>
      <c r="C43" s="1"/>
      <c r="D43" s="1"/>
      <c r="E43" s="1"/>
      <c r="F43" s="1"/>
      <c r="G43" s="1"/>
      <c r="H43" s="1"/>
      <c r="I43" s="1"/>
    </row>
    <row r="44" spans="1:9">
      <c r="A44" s="14"/>
      <c r="B44" s="1"/>
      <c r="C44" s="1"/>
      <c r="D44" s="1"/>
      <c r="E44" s="1"/>
      <c r="F44" s="1"/>
      <c r="G44" s="1"/>
      <c r="H44" s="1"/>
      <c r="I44" s="1"/>
    </row>
    <row r="45" spans="1:9">
      <c r="A45" s="14"/>
      <c r="B45" s="1"/>
      <c r="C45" s="1"/>
      <c r="D45" s="1"/>
      <c r="E45" s="1"/>
      <c r="F45" s="1"/>
      <c r="G45" s="1"/>
      <c r="H45" s="1"/>
      <c r="I45" s="1"/>
    </row>
    <row r="46" spans="1:9">
      <c r="A46" s="14"/>
      <c r="B46" s="1"/>
      <c r="C46" s="1"/>
      <c r="D46" s="1"/>
      <c r="E46" s="1"/>
      <c r="F46" s="1"/>
      <c r="G46" s="1"/>
      <c r="H46" s="1"/>
      <c r="I46" s="1"/>
    </row>
    <row r="47" spans="1:9">
      <c r="A47" s="14"/>
      <c r="B47" s="1"/>
      <c r="C47" s="1"/>
      <c r="D47" s="1"/>
      <c r="E47" s="1"/>
      <c r="F47" s="1"/>
      <c r="G47" s="1"/>
      <c r="H47" s="1"/>
      <c r="I47" s="1"/>
    </row>
    <row r="48" spans="1:9">
      <c r="A48" s="14"/>
      <c r="B48" s="1"/>
      <c r="C48" s="1"/>
      <c r="D48" s="1"/>
      <c r="E48" s="1"/>
      <c r="F48" s="1"/>
      <c r="G48" s="1"/>
      <c r="H48" s="1"/>
      <c r="I48" s="1"/>
    </row>
    <row r="49" spans="1:9">
      <c r="A49" s="14"/>
      <c r="B49" s="1"/>
      <c r="C49" s="1"/>
      <c r="D49" s="1"/>
      <c r="E49" s="1"/>
      <c r="F49" s="1"/>
      <c r="G49" s="1"/>
      <c r="H49" s="1"/>
      <c r="I49" s="1"/>
    </row>
    <row r="50" spans="1:9">
      <c r="A50" s="14"/>
      <c r="B50" s="1"/>
      <c r="C50" s="1"/>
      <c r="D50" s="1"/>
      <c r="E50" s="1"/>
      <c r="F50" s="1"/>
      <c r="G50" s="1"/>
      <c r="H50" s="1"/>
      <c r="I50" s="1"/>
    </row>
    <row r="51" spans="1:9">
      <c r="A51" s="14"/>
      <c r="B51" s="1"/>
      <c r="C51" s="1"/>
      <c r="D51" s="1"/>
      <c r="E51" s="1"/>
      <c r="F51" s="1"/>
      <c r="G51" s="1"/>
      <c r="H51" s="1"/>
      <c r="I51" s="1"/>
    </row>
    <row r="52" spans="1:9">
      <c r="A52" s="14"/>
      <c r="B52" s="1"/>
      <c r="C52" s="1"/>
      <c r="D52" s="1"/>
      <c r="E52" s="1"/>
      <c r="F52" s="1"/>
      <c r="G52" s="1"/>
      <c r="H52" s="1"/>
      <c r="I52" s="1"/>
    </row>
    <row r="53" spans="1:9">
      <c r="A53" s="14"/>
      <c r="B53" s="1"/>
      <c r="C53" s="1"/>
      <c r="D53" s="1"/>
      <c r="E53" s="1"/>
      <c r="F53" s="1"/>
      <c r="G53" s="1"/>
      <c r="H53" s="1"/>
      <c r="I53" s="1"/>
    </row>
    <row r="54" spans="1:9">
      <c r="A54" s="14"/>
      <c r="B54" s="1"/>
      <c r="C54" s="1"/>
      <c r="D54" s="1"/>
      <c r="E54" s="1"/>
      <c r="F54" s="1"/>
      <c r="G54" s="1"/>
      <c r="H54" s="1"/>
      <c r="I54" s="1"/>
    </row>
    <row r="55" spans="1:9">
      <c r="A55" s="14"/>
      <c r="B55" s="1"/>
      <c r="C55" s="1"/>
      <c r="D55" s="1"/>
      <c r="E55" s="1"/>
      <c r="F55" s="1"/>
      <c r="G55" s="1"/>
      <c r="H55" s="1"/>
      <c r="I55" s="1"/>
    </row>
    <row r="56" spans="1:9">
      <c r="A56" s="14"/>
      <c r="B56" s="1"/>
      <c r="C56" s="1"/>
      <c r="D56" s="1"/>
      <c r="E56" s="1"/>
      <c r="F56" s="1"/>
      <c r="G56" s="1"/>
      <c r="H56" s="1"/>
      <c r="I56" s="1"/>
    </row>
    <row r="57" spans="1:9">
      <c r="A57" s="14"/>
      <c r="B57" s="1"/>
      <c r="C57" s="1"/>
      <c r="D57" s="1"/>
      <c r="E57" s="1"/>
      <c r="F57" s="1"/>
      <c r="G57" s="1"/>
      <c r="H57" s="1"/>
      <c r="I57" s="1"/>
    </row>
    <row r="58" spans="1:9">
      <c r="A58" s="14"/>
      <c r="B58" s="1"/>
      <c r="C58" s="1"/>
      <c r="D58" s="1"/>
      <c r="E58" s="1"/>
      <c r="F58" s="1"/>
      <c r="G58" s="1"/>
      <c r="H58" s="1"/>
      <c r="I58" s="1"/>
    </row>
    <row r="59" spans="1:9">
      <c r="A59" s="14"/>
      <c r="B59" s="1"/>
      <c r="C59" s="1"/>
      <c r="D59" s="1"/>
      <c r="E59" s="1"/>
      <c r="F59" s="1"/>
      <c r="G59" s="1"/>
      <c r="H59" s="1"/>
      <c r="I59" s="1"/>
    </row>
    <row r="60" spans="1:9">
      <c r="A60" s="14"/>
      <c r="B60" s="1"/>
      <c r="C60" s="1"/>
      <c r="D60" s="1"/>
      <c r="E60" s="1"/>
      <c r="F60" s="1"/>
      <c r="G60" s="1"/>
      <c r="H60" s="1"/>
      <c r="I60" s="1"/>
    </row>
    <row r="61" spans="1:9">
      <c r="A61" s="14"/>
      <c r="B61" s="1"/>
      <c r="C61" s="1"/>
      <c r="D61" s="1"/>
      <c r="E61" s="1"/>
      <c r="F61" s="1"/>
      <c r="G61" s="1"/>
      <c r="H61" s="1"/>
      <c r="I61" s="1"/>
    </row>
    <row r="62" spans="1:9">
      <c r="A62" s="14"/>
      <c r="B62" s="1"/>
      <c r="C62" s="1"/>
      <c r="D62" s="1"/>
      <c r="E62" s="1"/>
      <c r="F62" s="1"/>
      <c r="G62" s="1"/>
      <c r="H62" s="1"/>
      <c r="I62" s="1"/>
    </row>
    <row r="63" spans="1:9">
      <c r="A63" s="14"/>
      <c r="B63" s="1"/>
      <c r="C63" s="1"/>
      <c r="D63" s="1"/>
      <c r="E63" s="1"/>
      <c r="F63" s="1"/>
      <c r="G63" s="1"/>
      <c r="H63" s="1"/>
      <c r="I63" s="1"/>
    </row>
    <row r="64" spans="1:9">
      <c r="A64" s="14"/>
      <c r="B64" s="1"/>
      <c r="C64" s="1"/>
      <c r="D64" s="1"/>
      <c r="E64" s="1"/>
      <c r="F64" s="1"/>
      <c r="G64" s="1"/>
      <c r="H64" s="1"/>
      <c r="I64" s="1"/>
    </row>
    <row r="65" spans="1:9">
      <c r="A65" s="14"/>
      <c r="B65" s="1"/>
      <c r="C65" s="1"/>
      <c r="D65" s="1"/>
      <c r="E65" s="1"/>
      <c r="F65" s="1"/>
      <c r="G65" s="1"/>
      <c r="H65" s="1"/>
      <c r="I65" s="1"/>
    </row>
    <row r="66" spans="1:9">
      <c r="A66" s="14"/>
      <c r="B66" s="1"/>
      <c r="C66" s="1"/>
      <c r="D66" s="1"/>
      <c r="E66" s="1"/>
      <c r="F66" s="1"/>
      <c r="G66" s="1"/>
      <c r="H66" s="1"/>
      <c r="I66" s="1"/>
    </row>
    <row r="67" spans="1:9">
      <c r="A67" s="14"/>
      <c r="B67" s="1"/>
      <c r="C67" s="1"/>
      <c r="D67" s="1"/>
      <c r="E67" s="1"/>
      <c r="F67" s="1"/>
      <c r="G67" s="1"/>
      <c r="H67" s="1"/>
      <c r="I67" s="1"/>
    </row>
    <row r="68" spans="1:9">
      <c r="A68" s="14"/>
      <c r="B68" s="1"/>
      <c r="C68" s="1"/>
      <c r="D68" s="1"/>
      <c r="E68" s="1"/>
      <c r="F68" s="1"/>
      <c r="G68" s="1"/>
      <c r="H68" s="1"/>
      <c r="I68" s="1"/>
    </row>
    <row r="69" spans="1:9">
      <c r="A69" s="14"/>
      <c r="B69" s="1"/>
      <c r="C69" s="1"/>
      <c r="D69" s="1"/>
      <c r="E69" s="1"/>
      <c r="F69" s="1"/>
      <c r="G69" s="1"/>
      <c r="H69" s="1"/>
      <c r="I69" s="1"/>
    </row>
    <row r="70" spans="1:9">
      <c r="A70" s="14"/>
      <c r="B70" s="1"/>
      <c r="C70" s="1"/>
      <c r="D70" s="1"/>
      <c r="E70" s="1"/>
      <c r="F70" s="1"/>
      <c r="G70" s="1"/>
      <c r="H70" s="1"/>
      <c r="I70" s="1"/>
    </row>
    <row r="71" spans="1:9">
      <c r="A71" s="14"/>
      <c r="B71" s="1"/>
      <c r="C71" s="1"/>
      <c r="D71" s="1"/>
      <c r="E71" s="1"/>
      <c r="F71" s="1"/>
      <c r="G71" s="1"/>
      <c r="H71" s="1"/>
      <c r="I71" s="1"/>
    </row>
    <row r="72" spans="1:9">
      <c r="A72" s="14"/>
      <c r="B72" s="1"/>
      <c r="C72" s="1"/>
      <c r="D72" s="1"/>
      <c r="E72" s="1"/>
      <c r="F72" s="1"/>
      <c r="G72" s="1"/>
      <c r="H72" s="1"/>
      <c r="I72" s="1"/>
    </row>
    <row r="73" spans="1:9">
      <c r="B73" s="1"/>
      <c r="C73" s="1"/>
      <c r="D73" s="1"/>
      <c r="E73" s="1"/>
      <c r="F73" s="1"/>
      <c r="G73" s="1"/>
      <c r="H73" s="1"/>
      <c r="I73" s="1"/>
    </row>
    <row r="74" spans="1:9">
      <c r="B74" s="1"/>
      <c r="C74" s="1"/>
      <c r="D74" s="1"/>
      <c r="E74" s="1"/>
      <c r="F74" s="1"/>
      <c r="G74" s="1"/>
      <c r="H74" s="1"/>
      <c r="I74" s="1"/>
    </row>
    <row r="75" spans="1:9">
      <c r="B75" s="1"/>
      <c r="C75" s="1"/>
      <c r="D75" s="1"/>
      <c r="E75" s="1"/>
      <c r="F75" s="1"/>
      <c r="G75" s="1"/>
      <c r="H75" s="1"/>
      <c r="I75" s="1"/>
    </row>
    <row r="76" spans="1:9">
      <c r="B76" s="1"/>
      <c r="C76" s="1"/>
      <c r="D76" s="1"/>
      <c r="E76" s="1"/>
      <c r="F76" s="1"/>
      <c r="G76" s="1"/>
      <c r="H76" s="1"/>
      <c r="I76" s="1"/>
    </row>
    <row r="77" spans="1:9">
      <c r="B77" s="1"/>
      <c r="C77" s="1"/>
      <c r="D77" s="1"/>
      <c r="E77" s="1"/>
      <c r="F77" s="1"/>
      <c r="G77" s="1"/>
      <c r="H77" s="1"/>
      <c r="I77" s="1"/>
    </row>
    <row r="78" spans="1:9">
      <c r="B78" s="1"/>
      <c r="C78" s="1"/>
      <c r="D78" s="1"/>
      <c r="E78" s="1"/>
      <c r="F78" s="1"/>
      <c r="G78" s="1"/>
      <c r="H78" s="1"/>
      <c r="I78" s="1"/>
    </row>
    <row r="79" spans="1:9">
      <c r="B79" s="1"/>
      <c r="C79" s="1"/>
      <c r="D79" s="1"/>
      <c r="E79" s="1"/>
      <c r="F79" s="1"/>
      <c r="G79" s="1"/>
      <c r="H79" s="1"/>
      <c r="I79" s="1"/>
    </row>
    <row r="80" spans="1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</sheetData>
  <mergeCells count="18">
    <mergeCell ref="B12:C12"/>
    <mergeCell ref="B2:I2"/>
    <mergeCell ref="B3:I3"/>
    <mergeCell ref="B5:D5"/>
    <mergeCell ref="B6:D6"/>
    <mergeCell ref="B7:I7"/>
    <mergeCell ref="B38:I38"/>
    <mergeCell ref="B28:C28"/>
    <mergeCell ref="B15:C15"/>
    <mergeCell ref="E17:E18"/>
    <mergeCell ref="F17:F18"/>
    <mergeCell ref="I17:I18"/>
    <mergeCell ref="B25:C25"/>
    <mergeCell ref="B26:I26"/>
    <mergeCell ref="B29:I29"/>
    <mergeCell ref="B31:C31"/>
    <mergeCell ref="B32:I32"/>
    <mergeCell ref="B34:C34"/>
  </mergeCells>
  <pageMargins left="0.7" right="0.7" top="0.75" bottom="0.75" header="0.3" footer="0.3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78"/>
  <sheetViews>
    <sheetView topLeftCell="A25" workbookViewId="0">
      <selection activeCell="A26" sqref="A26:I32"/>
    </sheetView>
  </sheetViews>
  <sheetFormatPr defaultRowHeight="15"/>
  <cols>
    <col min="2" max="2" width="13.5703125" customWidth="1"/>
    <col min="3" max="3" width="12.85546875" customWidth="1"/>
    <col min="4" max="4" width="31.28515625" customWidth="1"/>
    <col min="5" max="5" width="12" customWidth="1"/>
    <col min="6" max="6" width="18.42578125" customWidth="1"/>
    <col min="7" max="7" width="14.42578125" customWidth="1"/>
    <col min="8" max="8" width="22.85546875" customWidth="1"/>
    <col min="9" max="9" width="32.85546875" customWidth="1"/>
  </cols>
  <sheetData>
    <row r="2" spans="1:11">
      <c r="B2" s="55" t="s">
        <v>51</v>
      </c>
      <c r="C2" s="55"/>
      <c r="D2" s="55"/>
      <c r="E2" s="55"/>
      <c r="F2" s="55"/>
      <c r="G2" s="55"/>
      <c r="H2" s="55"/>
      <c r="I2" s="55"/>
      <c r="J2" s="9"/>
      <c r="K2" s="9"/>
    </row>
    <row r="3" spans="1:11" ht="16.5" customHeight="1">
      <c r="B3" s="56" t="s">
        <v>48</v>
      </c>
      <c r="C3" s="56"/>
      <c r="D3" s="56"/>
      <c r="E3" s="56"/>
      <c r="F3" s="56"/>
      <c r="G3" s="56"/>
      <c r="H3" s="56"/>
      <c r="I3" s="56"/>
    </row>
    <row r="4" spans="1:11">
      <c r="B4" s="1"/>
      <c r="C4" s="1"/>
      <c r="D4" s="1"/>
      <c r="E4" s="1"/>
      <c r="F4" s="1"/>
      <c r="G4" s="1"/>
      <c r="H4" s="1"/>
      <c r="I4" s="1"/>
    </row>
    <row r="5" spans="1:11" ht="60.75" customHeight="1">
      <c r="A5" s="10" t="s">
        <v>31</v>
      </c>
      <c r="B5" s="57" t="s">
        <v>0</v>
      </c>
      <c r="C5" s="57"/>
      <c r="D5" s="58"/>
      <c r="E5" s="2" t="s">
        <v>1</v>
      </c>
      <c r="F5" s="2" t="s">
        <v>2</v>
      </c>
      <c r="G5" s="2" t="s">
        <v>3</v>
      </c>
      <c r="H5" s="2" t="s">
        <v>4</v>
      </c>
      <c r="I5" s="3" t="s">
        <v>5</v>
      </c>
    </row>
    <row r="6" spans="1:11">
      <c r="A6" s="10"/>
      <c r="B6" s="59">
        <v>1</v>
      </c>
      <c r="C6" s="59"/>
      <c r="D6" s="60"/>
      <c r="E6" s="24">
        <v>2</v>
      </c>
      <c r="F6" s="24">
        <v>3</v>
      </c>
      <c r="G6" s="24">
        <v>4</v>
      </c>
      <c r="H6" s="24">
        <v>5</v>
      </c>
      <c r="I6" s="24">
        <v>6</v>
      </c>
    </row>
    <row r="7" spans="1:11">
      <c r="A7" s="10"/>
      <c r="B7" s="51" t="s">
        <v>24</v>
      </c>
      <c r="C7" s="51"/>
      <c r="D7" s="51"/>
      <c r="E7" s="51"/>
      <c r="F7" s="51"/>
      <c r="G7" s="51"/>
      <c r="H7" s="51"/>
      <c r="I7" s="52"/>
    </row>
    <row r="8" spans="1:11" ht="30" customHeight="1">
      <c r="A8" s="10">
        <v>1</v>
      </c>
      <c r="B8" s="22" t="s">
        <v>6</v>
      </c>
      <c r="C8" s="19" t="s">
        <v>32</v>
      </c>
      <c r="D8" s="20" t="s">
        <v>33</v>
      </c>
      <c r="E8" s="19">
        <v>2210</v>
      </c>
      <c r="F8" s="19">
        <v>5136</v>
      </c>
      <c r="G8" s="20" t="s">
        <v>27</v>
      </c>
      <c r="H8" s="28" t="s">
        <v>49</v>
      </c>
      <c r="I8" s="16" t="s">
        <v>34</v>
      </c>
    </row>
    <row r="9" spans="1:11" ht="28.5" customHeight="1">
      <c r="A9" s="10">
        <v>2</v>
      </c>
      <c r="B9" s="22" t="s">
        <v>6</v>
      </c>
      <c r="C9" s="19" t="s">
        <v>32</v>
      </c>
      <c r="D9" s="20" t="s">
        <v>35</v>
      </c>
      <c r="E9" s="19">
        <v>2210</v>
      </c>
      <c r="F9" s="19">
        <v>1375</v>
      </c>
      <c r="G9" s="20" t="s">
        <v>27</v>
      </c>
      <c r="H9" s="28" t="s">
        <v>49</v>
      </c>
      <c r="I9" s="16" t="s">
        <v>34</v>
      </c>
    </row>
    <row r="10" spans="1:11" ht="32.25" customHeight="1">
      <c r="A10" s="10">
        <v>3</v>
      </c>
      <c r="B10" s="22" t="s">
        <v>6</v>
      </c>
      <c r="C10" s="19" t="s">
        <v>7</v>
      </c>
      <c r="D10" s="19" t="s">
        <v>8</v>
      </c>
      <c r="E10" s="19">
        <v>2210</v>
      </c>
      <c r="F10" s="19">
        <v>2500</v>
      </c>
      <c r="G10" s="20" t="s">
        <v>27</v>
      </c>
      <c r="H10" s="28" t="s">
        <v>49</v>
      </c>
      <c r="I10" s="16" t="s">
        <v>34</v>
      </c>
    </row>
    <row r="11" spans="1:11" ht="45">
      <c r="A11" s="10">
        <v>4</v>
      </c>
      <c r="B11" s="22" t="s">
        <v>6</v>
      </c>
      <c r="C11" s="22" t="s">
        <v>29</v>
      </c>
      <c r="D11" s="4" t="s">
        <v>30</v>
      </c>
      <c r="E11" s="27">
        <v>2210</v>
      </c>
      <c r="F11" s="27">
        <v>6800</v>
      </c>
      <c r="G11" s="20" t="s">
        <v>27</v>
      </c>
      <c r="H11" s="28" t="s">
        <v>49</v>
      </c>
      <c r="I11" s="16" t="s">
        <v>34</v>
      </c>
    </row>
    <row r="12" spans="1:11">
      <c r="A12" s="10"/>
      <c r="B12" s="53" t="s">
        <v>9</v>
      </c>
      <c r="C12" s="54"/>
      <c r="D12" s="5"/>
      <c r="E12" s="5"/>
      <c r="F12" s="26">
        <f>SUM(F8:F11)</f>
        <v>15811</v>
      </c>
      <c r="G12" s="5"/>
      <c r="H12" s="5"/>
      <c r="I12" s="24"/>
    </row>
    <row r="13" spans="1:11" ht="30">
      <c r="A13" s="10">
        <v>5</v>
      </c>
      <c r="B13" s="11" t="s">
        <v>6</v>
      </c>
      <c r="C13" s="19" t="s">
        <v>10</v>
      </c>
      <c r="D13" s="4" t="s">
        <v>11</v>
      </c>
      <c r="E13" s="19">
        <v>2240</v>
      </c>
      <c r="F13" s="19">
        <v>4800</v>
      </c>
      <c r="G13" s="20" t="s">
        <v>27</v>
      </c>
      <c r="H13" s="20" t="s">
        <v>50</v>
      </c>
      <c r="I13" s="16" t="s">
        <v>34</v>
      </c>
    </row>
    <row r="14" spans="1:11" ht="30">
      <c r="A14" s="10">
        <v>6</v>
      </c>
      <c r="B14" s="11" t="s">
        <v>6</v>
      </c>
      <c r="C14" s="19" t="s">
        <v>25</v>
      </c>
      <c r="D14" s="4" t="s">
        <v>26</v>
      </c>
      <c r="E14" s="19">
        <v>2240</v>
      </c>
      <c r="F14" s="19">
        <v>15866</v>
      </c>
      <c r="G14" s="20" t="s">
        <v>27</v>
      </c>
      <c r="H14" s="20" t="s">
        <v>50</v>
      </c>
      <c r="I14" s="16" t="s">
        <v>34</v>
      </c>
    </row>
    <row r="15" spans="1:11">
      <c r="A15" s="10"/>
      <c r="B15" s="44" t="s">
        <v>9</v>
      </c>
      <c r="C15" s="45"/>
      <c r="D15" s="6"/>
      <c r="E15" s="5"/>
      <c r="F15" s="26">
        <f>SUM(F13:F14)</f>
        <v>20666</v>
      </c>
      <c r="G15" s="5"/>
      <c r="H15" s="5"/>
      <c r="I15" s="24"/>
    </row>
    <row r="16" spans="1:11" ht="30">
      <c r="A16" s="10">
        <v>7</v>
      </c>
      <c r="B16" s="11" t="s">
        <v>6</v>
      </c>
      <c r="C16" s="19" t="s">
        <v>14</v>
      </c>
      <c r="D16" s="4" t="s">
        <v>23</v>
      </c>
      <c r="E16" s="27">
        <v>2271</v>
      </c>
      <c r="F16" s="27">
        <v>142015</v>
      </c>
      <c r="G16" s="20" t="s">
        <v>27</v>
      </c>
      <c r="H16" s="20" t="s">
        <v>50</v>
      </c>
      <c r="I16" s="20" t="s">
        <v>34</v>
      </c>
    </row>
    <row r="17" spans="1:9" ht="30">
      <c r="A17" s="10">
        <v>8</v>
      </c>
      <c r="B17" s="11" t="s">
        <v>6</v>
      </c>
      <c r="C17" s="19" t="s">
        <v>15</v>
      </c>
      <c r="D17" s="20" t="s">
        <v>16</v>
      </c>
      <c r="E17" s="46">
        <v>2272</v>
      </c>
      <c r="F17" s="46">
        <v>5892</v>
      </c>
      <c r="G17" s="20" t="s">
        <v>27</v>
      </c>
      <c r="H17" s="20" t="s">
        <v>50</v>
      </c>
      <c r="I17" s="48" t="s">
        <v>34</v>
      </c>
    </row>
    <row r="18" spans="1:9" ht="30">
      <c r="A18" s="10">
        <v>9</v>
      </c>
      <c r="B18" s="12" t="s">
        <v>6</v>
      </c>
      <c r="C18" s="24" t="s">
        <v>17</v>
      </c>
      <c r="D18" s="20" t="s">
        <v>18</v>
      </c>
      <c r="E18" s="47"/>
      <c r="F18" s="47"/>
      <c r="G18" s="20" t="s">
        <v>27</v>
      </c>
      <c r="H18" s="20" t="s">
        <v>50</v>
      </c>
      <c r="I18" s="49"/>
    </row>
    <row r="19" spans="1:9" ht="30">
      <c r="A19" s="10">
        <v>10</v>
      </c>
      <c r="B19" s="13" t="s">
        <v>6</v>
      </c>
      <c r="C19" s="17" t="s">
        <v>20</v>
      </c>
      <c r="D19" s="17" t="s">
        <v>19</v>
      </c>
      <c r="E19" s="19">
        <v>2273</v>
      </c>
      <c r="F19" s="19">
        <v>51655</v>
      </c>
      <c r="G19" s="20" t="s">
        <v>27</v>
      </c>
      <c r="H19" s="20" t="s">
        <v>50</v>
      </c>
      <c r="I19" s="20" t="s">
        <v>34</v>
      </c>
    </row>
    <row r="20" spans="1:9" ht="30">
      <c r="A20" s="10">
        <v>11</v>
      </c>
      <c r="B20" s="11" t="s">
        <v>6</v>
      </c>
      <c r="C20" s="19" t="s">
        <v>39</v>
      </c>
      <c r="D20" s="19" t="s">
        <v>40</v>
      </c>
      <c r="E20" s="19">
        <v>2274</v>
      </c>
      <c r="F20" s="19">
        <v>151000</v>
      </c>
      <c r="G20" s="20" t="s">
        <v>27</v>
      </c>
      <c r="H20" s="20" t="s">
        <v>50</v>
      </c>
      <c r="I20" s="20" t="s">
        <v>34</v>
      </c>
    </row>
    <row r="21" spans="1:9" ht="30">
      <c r="A21" s="10">
        <v>12</v>
      </c>
      <c r="B21" s="22" t="s">
        <v>6</v>
      </c>
      <c r="C21" s="19" t="s">
        <v>28</v>
      </c>
      <c r="D21" s="7" t="s">
        <v>43</v>
      </c>
      <c r="E21" s="19">
        <v>2275</v>
      </c>
      <c r="F21" s="19">
        <v>40000</v>
      </c>
      <c r="G21" s="20" t="s">
        <v>27</v>
      </c>
      <c r="H21" s="20" t="s">
        <v>50</v>
      </c>
      <c r="I21" s="20" t="s">
        <v>34</v>
      </c>
    </row>
    <row r="22" spans="1:9" ht="30">
      <c r="A22" s="10">
        <v>13</v>
      </c>
      <c r="B22" s="22" t="s">
        <v>6</v>
      </c>
      <c r="C22" s="19" t="s">
        <v>41</v>
      </c>
      <c r="D22" s="20" t="s">
        <v>42</v>
      </c>
      <c r="E22" s="19">
        <v>2275</v>
      </c>
      <c r="F22" s="25">
        <v>44446.400000000001</v>
      </c>
      <c r="G22" s="20" t="s">
        <v>27</v>
      </c>
      <c r="H22" s="20" t="s">
        <v>50</v>
      </c>
      <c r="I22" s="20" t="s">
        <v>34</v>
      </c>
    </row>
    <row r="23" spans="1:9" ht="30">
      <c r="A23" s="10">
        <v>14</v>
      </c>
      <c r="B23" s="11" t="s">
        <v>6</v>
      </c>
      <c r="C23" s="19" t="s">
        <v>37</v>
      </c>
      <c r="D23" s="4" t="s">
        <v>38</v>
      </c>
      <c r="E23" s="19">
        <v>2275</v>
      </c>
      <c r="F23" s="25">
        <v>905.4</v>
      </c>
      <c r="G23" s="20" t="s">
        <v>27</v>
      </c>
      <c r="H23" s="20" t="s">
        <v>50</v>
      </c>
      <c r="I23" s="16" t="s">
        <v>34</v>
      </c>
    </row>
    <row r="24" spans="1:9" ht="45">
      <c r="A24" s="10">
        <v>15</v>
      </c>
      <c r="B24" s="11" t="s">
        <v>6</v>
      </c>
      <c r="C24" s="19" t="s">
        <v>12</v>
      </c>
      <c r="D24" s="4" t="s">
        <v>13</v>
      </c>
      <c r="E24" s="19">
        <v>2275</v>
      </c>
      <c r="F24" s="25">
        <v>2083.1999999999998</v>
      </c>
      <c r="G24" s="20" t="s">
        <v>27</v>
      </c>
      <c r="H24" s="20" t="s">
        <v>50</v>
      </c>
      <c r="I24" s="16" t="s">
        <v>34</v>
      </c>
    </row>
    <row r="25" spans="1:9">
      <c r="A25" s="10"/>
      <c r="B25" s="50" t="s">
        <v>21</v>
      </c>
      <c r="C25" s="42"/>
      <c r="D25" s="5"/>
      <c r="E25" s="5"/>
      <c r="F25" s="26">
        <f>SUM(F16:F24)</f>
        <v>437997.00000000006</v>
      </c>
      <c r="G25" s="5"/>
      <c r="H25" s="5"/>
      <c r="I25" s="24"/>
    </row>
    <row r="26" spans="1:9">
      <c r="A26" s="10"/>
      <c r="B26" s="51" t="s">
        <v>52</v>
      </c>
      <c r="C26" s="51"/>
      <c r="D26" s="51"/>
      <c r="E26" s="51"/>
      <c r="F26" s="51"/>
      <c r="G26" s="51"/>
      <c r="H26" s="51"/>
      <c r="I26" s="52"/>
    </row>
    <row r="27" spans="1:9" ht="30">
      <c r="A27" s="10">
        <v>17</v>
      </c>
      <c r="B27" s="21" t="s">
        <v>6</v>
      </c>
      <c r="C27" s="19" t="s">
        <v>54</v>
      </c>
      <c r="D27" s="20" t="s">
        <v>53</v>
      </c>
      <c r="E27" s="19">
        <v>2730</v>
      </c>
      <c r="F27" s="19">
        <v>2464686</v>
      </c>
      <c r="G27" s="20" t="s">
        <v>27</v>
      </c>
      <c r="H27" s="20" t="s">
        <v>50</v>
      </c>
      <c r="I27" s="20" t="s">
        <v>34</v>
      </c>
    </row>
    <row r="28" spans="1:9">
      <c r="A28" s="10"/>
      <c r="B28" s="42" t="s">
        <v>9</v>
      </c>
      <c r="C28" s="43"/>
      <c r="D28" s="5"/>
      <c r="E28" s="5"/>
      <c r="F28" s="26">
        <f>SUM(F27)</f>
        <v>2464686</v>
      </c>
      <c r="G28" s="5"/>
      <c r="H28" s="5"/>
      <c r="I28" s="5"/>
    </row>
    <row r="29" spans="1:9" ht="31.5" customHeight="1">
      <c r="A29" s="10"/>
      <c r="B29" s="61" t="s">
        <v>55</v>
      </c>
      <c r="C29" s="62"/>
      <c r="D29" s="62"/>
      <c r="E29" s="62"/>
      <c r="F29" s="62"/>
      <c r="G29" s="62"/>
      <c r="H29" s="62"/>
      <c r="I29" s="63"/>
    </row>
    <row r="30" spans="1:9" ht="30">
      <c r="A30" s="10">
        <v>18</v>
      </c>
      <c r="B30" s="19" t="s">
        <v>6</v>
      </c>
      <c r="C30" s="19" t="s">
        <v>56</v>
      </c>
      <c r="D30" s="19" t="s">
        <v>57</v>
      </c>
      <c r="E30" s="19">
        <v>3121</v>
      </c>
      <c r="F30" s="19">
        <v>714220</v>
      </c>
      <c r="G30" s="20" t="s">
        <v>27</v>
      </c>
      <c r="H30" s="20" t="s">
        <v>58</v>
      </c>
      <c r="I30" s="20" t="s">
        <v>34</v>
      </c>
    </row>
    <row r="31" spans="1:9">
      <c r="A31" s="10"/>
      <c r="B31" s="42" t="s">
        <v>9</v>
      </c>
      <c r="C31" s="43"/>
      <c r="D31" s="5"/>
      <c r="E31" s="5"/>
      <c r="F31" s="26">
        <f>F30</f>
        <v>714220</v>
      </c>
      <c r="G31" s="5"/>
      <c r="H31" s="5"/>
      <c r="I31" s="5"/>
    </row>
    <row r="32" spans="1:9">
      <c r="A32" s="10"/>
      <c r="B32" s="26" t="s">
        <v>46</v>
      </c>
      <c r="C32" s="26"/>
      <c r="D32" s="5"/>
      <c r="E32" s="5"/>
      <c r="F32" s="26">
        <f>F25+F15+F12+F28+F31</f>
        <v>3653380</v>
      </c>
      <c r="G32" s="5"/>
      <c r="H32" s="5"/>
      <c r="I32" s="5"/>
    </row>
    <row r="33" spans="1:9">
      <c r="A33" s="14"/>
      <c r="B33" s="15"/>
      <c r="C33" s="15"/>
      <c r="D33" s="8"/>
      <c r="E33" s="8"/>
      <c r="F33" s="15"/>
      <c r="G33" s="8"/>
      <c r="H33" s="8"/>
      <c r="I33" s="8"/>
    </row>
    <row r="34" spans="1:9">
      <c r="A34" s="14"/>
      <c r="B34" s="15"/>
      <c r="C34" s="15"/>
      <c r="D34" s="8"/>
      <c r="E34" s="8"/>
      <c r="F34" s="15"/>
      <c r="G34" s="8"/>
      <c r="H34" s="8"/>
      <c r="I34" s="8"/>
    </row>
    <row r="35" spans="1:9">
      <c r="A35" s="14"/>
      <c r="B35" s="41" t="s">
        <v>45</v>
      </c>
      <c r="C35" s="41"/>
      <c r="D35" s="41"/>
      <c r="E35" s="41"/>
      <c r="F35" s="41"/>
      <c r="G35" s="41"/>
      <c r="H35" s="41"/>
      <c r="I35" s="41"/>
    </row>
    <row r="36" spans="1:9">
      <c r="A36" s="14"/>
      <c r="B36" s="15"/>
      <c r="C36" s="15"/>
      <c r="D36" s="8"/>
      <c r="E36" s="8"/>
      <c r="F36" s="15"/>
      <c r="G36" s="8"/>
      <c r="H36" s="8"/>
      <c r="I36" s="8"/>
    </row>
    <row r="37" spans="1:9">
      <c r="A37" s="14"/>
      <c r="B37" s="1"/>
      <c r="C37" s="1"/>
      <c r="D37" s="1"/>
      <c r="E37" s="1"/>
      <c r="F37" s="1"/>
      <c r="G37" s="1"/>
      <c r="H37" s="1"/>
      <c r="I37" s="1"/>
    </row>
    <row r="38" spans="1:9">
      <c r="A38" s="14"/>
      <c r="B38" s="1"/>
      <c r="C38" s="1"/>
      <c r="D38" s="1"/>
      <c r="E38" s="1"/>
      <c r="F38" s="1"/>
      <c r="G38" s="1"/>
      <c r="H38" s="1"/>
      <c r="I38" s="1"/>
    </row>
    <row r="39" spans="1:9">
      <c r="A39" s="14"/>
      <c r="B39" s="1"/>
      <c r="C39" s="1"/>
      <c r="D39" s="1"/>
      <c r="E39" s="1"/>
      <c r="F39" s="1"/>
      <c r="G39" s="1"/>
      <c r="H39" s="1"/>
      <c r="I39" s="1"/>
    </row>
    <row r="40" spans="1:9">
      <c r="A40" s="14"/>
      <c r="B40" s="1"/>
      <c r="C40" s="1"/>
      <c r="D40" s="1"/>
      <c r="E40" s="1"/>
      <c r="F40" s="1"/>
      <c r="G40" s="1"/>
      <c r="H40" s="1"/>
      <c r="I40" s="1"/>
    </row>
    <row r="41" spans="1:9">
      <c r="A41" s="14"/>
      <c r="B41" s="1"/>
      <c r="C41" s="1"/>
      <c r="D41" s="1"/>
      <c r="E41" s="1"/>
      <c r="F41" s="1"/>
      <c r="G41" s="1"/>
      <c r="H41" s="1"/>
      <c r="I41" s="1"/>
    </row>
    <row r="42" spans="1:9">
      <c r="A42" s="14"/>
      <c r="B42" s="1"/>
      <c r="C42" s="1"/>
      <c r="D42" s="1"/>
      <c r="E42" s="1"/>
      <c r="F42" s="1"/>
      <c r="G42" s="1"/>
      <c r="H42" s="1"/>
      <c r="I42" s="1"/>
    </row>
    <row r="43" spans="1:9">
      <c r="A43" s="14"/>
      <c r="B43" s="1"/>
      <c r="C43" s="1"/>
      <c r="D43" s="1"/>
      <c r="E43" s="1"/>
      <c r="F43" s="1"/>
      <c r="G43" s="1"/>
      <c r="H43" s="1"/>
      <c r="I43" s="1"/>
    </row>
    <row r="44" spans="1:9">
      <c r="A44" s="14"/>
      <c r="B44" s="1"/>
      <c r="C44" s="1"/>
      <c r="D44" s="1"/>
      <c r="E44" s="1"/>
      <c r="F44" s="1"/>
      <c r="G44" s="1"/>
      <c r="H44" s="1"/>
      <c r="I44" s="1"/>
    </row>
    <row r="45" spans="1:9">
      <c r="A45" s="14"/>
      <c r="B45" s="1"/>
      <c r="C45" s="1"/>
      <c r="D45" s="1"/>
      <c r="E45" s="1"/>
      <c r="F45" s="1"/>
      <c r="G45" s="1"/>
      <c r="H45" s="1"/>
      <c r="I45" s="1"/>
    </row>
    <row r="46" spans="1:9">
      <c r="A46" s="14"/>
      <c r="B46" s="1"/>
      <c r="C46" s="1"/>
      <c r="D46" s="1"/>
      <c r="E46" s="1"/>
      <c r="F46" s="1"/>
      <c r="G46" s="1"/>
      <c r="H46" s="1"/>
      <c r="I46" s="1"/>
    </row>
    <row r="47" spans="1:9">
      <c r="A47" s="14"/>
      <c r="B47" s="1"/>
      <c r="C47" s="1"/>
      <c r="D47" s="1"/>
      <c r="E47" s="1"/>
      <c r="F47" s="1"/>
      <c r="G47" s="1"/>
      <c r="H47" s="1"/>
      <c r="I47" s="1"/>
    </row>
    <row r="48" spans="1:9">
      <c r="A48" s="14"/>
      <c r="B48" s="1"/>
      <c r="C48" s="1"/>
      <c r="D48" s="1"/>
      <c r="E48" s="1"/>
      <c r="F48" s="1"/>
      <c r="G48" s="1"/>
      <c r="H48" s="1"/>
      <c r="I48" s="1"/>
    </row>
    <row r="49" spans="1:9">
      <c r="A49" s="14"/>
      <c r="B49" s="1"/>
      <c r="C49" s="1"/>
      <c r="D49" s="1"/>
      <c r="E49" s="1"/>
      <c r="F49" s="1"/>
      <c r="G49" s="1"/>
      <c r="H49" s="1"/>
      <c r="I49" s="1"/>
    </row>
    <row r="50" spans="1:9">
      <c r="A50" s="14"/>
      <c r="B50" s="1"/>
      <c r="C50" s="1"/>
      <c r="D50" s="1"/>
      <c r="E50" s="1"/>
      <c r="F50" s="1"/>
      <c r="G50" s="1"/>
      <c r="H50" s="1"/>
      <c r="I50" s="1"/>
    </row>
    <row r="51" spans="1:9">
      <c r="A51" s="14"/>
      <c r="B51" s="1"/>
      <c r="C51" s="1"/>
      <c r="D51" s="1"/>
      <c r="E51" s="1"/>
      <c r="F51" s="1"/>
      <c r="G51" s="1"/>
      <c r="H51" s="1"/>
      <c r="I51" s="1"/>
    </row>
    <row r="52" spans="1:9">
      <c r="A52" s="14"/>
      <c r="B52" s="1"/>
      <c r="C52" s="1"/>
      <c r="D52" s="1"/>
      <c r="E52" s="1"/>
      <c r="F52" s="1"/>
      <c r="G52" s="1"/>
      <c r="H52" s="1"/>
      <c r="I52" s="1"/>
    </row>
    <row r="53" spans="1:9">
      <c r="A53" s="14"/>
      <c r="B53" s="1"/>
      <c r="C53" s="1"/>
      <c r="D53" s="1"/>
      <c r="E53" s="1"/>
      <c r="F53" s="1"/>
      <c r="G53" s="1"/>
      <c r="H53" s="1"/>
      <c r="I53" s="1"/>
    </row>
    <row r="54" spans="1:9">
      <c r="A54" s="14"/>
      <c r="B54" s="1"/>
      <c r="C54" s="1"/>
      <c r="D54" s="1"/>
      <c r="E54" s="1"/>
      <c r="F54" s="1"/>
      <c r="G54" s="1"/>
      <c r="H54" s="1"/>
      <c r="I54" s="1"/>
    </row>
    <row r="55" spans="1:9">
      <c r="A55" s="14"/>
      <c r="B55" s="1"/>
      <c r="C55" s="1"/>
      <c r="D55" s="1"/>
      <c r="E55" s="1"/>
      <c r="F55" s="1"/>
      <c r="G55" s="1"/>
      <c r="H55" s="1"/>
      <c r="I55" s="1"/>
    </row>
    <row r="56" spans="1:9">
      <c r="A56" s="14"/>
      <c r="B56" s="1"/>
      <c r="C56" s="1"/>
      <c r="D56" s="1"/>
      <c r="E56" s="1"/>
      <c r="F56" s="1"/>
      <c r="G56" s="1"/>
      <c r="H56" s="1"/>
      <c r="I56" s="1"/>
    </row>
    <row r="57" spans="1:9">
      <c r="A57" s="14"/>
      <c r="B57" s="1"/>
      <c r="C57" s="1"/>
      <c r="D57" s="1"/>
      <c r="E57" s="1"/>
      <c r="F57" s="1"/>
      <c r="G57" s="1"/>
      <c r="H57" s="1"/>
      <c r="I57" s="1"/>
    </row>
    <row r="58" spans="1:9">
      <c r="A58" s="14"/>
      <c r="B58" s="1"/>
      <c r="C58" s="1"/>
      <c r="D58" s="1"/>
      <c r="E58" s="1"/>
      <c r="F58" s="1"/>
      <c r="G58" s="1"/>
      <c r="H58" s="1"/>
      <c r="I58" s="1"/>
    </row>
    <row r="59" spans="1:9">
      <c r="A59" s="14"/>
      <c r="B59" s="1"/>
      <c r="C59" s="1"/>
      <c r="D59" s="1"/>
      <c r="E59" s="1"/>
      <c r="F59" s="1"/>
      <c r="G59" s="1"/>
      <c r="H59" s="1"/>
      <c r="I59" s="1"/>
    </row>
    <row r="60" spans="1:9">
      <c r="A60" s="14"/>
      <c r="B60" s="1"/>
      <c r="C60" s="1"/>
      <c r="D60" s="1"/>
      <c r="E60" s="1"/>
      <c r="F60" s="1"/>
      <c r="G60" s="1"/>
      <c r="H60" s="1"/>
      <c r="I60" s="1"/>
    </row>
    <row r="61" spans="1:9">
      <c r="A61" s="14"/>
      <c r="B61" s="1"/>
      <c r="C61" s="1"/>
      <c r="D61" s="1"/>
      <c r="E61" s="1"/>
      <c r="F61" s="1"/>
      <c r="G61" s="1"/>
      <c r="H61" s="1"/>
      <c r="I61" s="1"/>
    </row>
    <row r="62" spans="1:9">
      <c r="A62" s="14"/>
      <c r="B62" s="1"/>
      <c r="C62" s="1"/>
      <c r="D62" s="1"/>
      <c r="E62" s="1"/>
      <c r="F62" s="1"/>
      <c r="G62" s="1"/>
      <c r="H62" s="1"/>
      <c r="I62" s="1"/>
    </row>
    <row r="63" spans="1:9">
      <c r="A63" s="14"/>
      <c r="B63" s="1"/>
      <c r="C63" s="1"/>
      <c r="D63" s="1"/>
      <c r="E63" s="1"/>
      <c r="F63" s="1"/>
      <c r="G63" s="1"/>
      <c r="H63" s="1"/>
      <c r="I63" s="1"/>
    </row>
    <row r="64" spans="1:9">
      <c r="A64" s="14"/>
      <c r="B64" s="1"/>
      <c r="C64" s="1"/>
      <c r="D64" s="1"/>
      <c r="E64" s="1"/>
      <c r="F64" s="1"/>
      <c r="G64" s="1"/>
      <c r="H64" s="1"/>
      <c r="I64" s="1"/>
    </row>
    <row r="65" spans="1:9">
      <c r="A65" s="14"/>
      <c r="B65" s="1"/>
      <c r="C65" s="1"/>
      <c r="D65" s="1"/>
      <c r="E65" s="1"/>
      <c r="F65" s="1"/>
      <c r="G65" s="1"/>
      <c r="H65" s="1"/>
      <c r="I65" s="1"/>
    </row>
    <row r="66" spans="1:9">
      <c r="A66" s="14"/>
      <c r="B66" s="1"/>
      <c r="C66" s="1"/>
      <c r="D66" s="1"/>
      <c r="E66" s="1"/>
      <c r="F66" s="1"/>
      <c r="G66" s="1"/>
      <c r="H66" s="1"/>
      <c r="I66" s="1"/>
    </row>
    <row r="67" spans="1:9">
      <c r="A67" s="14"/>
      <c r="B67" s="1"/>
      <c r="C67" s="1"/>
      <c r="D67" s="1"/>
      <c r="E67" s="1"/>
      <c r="F67" s="1"/>
      <c r="G67" s="1"/>
      <c r="H67" s="1"/>
      <c r="I67" s="1"/>
    </row>
    <row r="68" spans="1:9">
      <c r="A68" s="14"/>
      <c r="B68" s="1"/>
      <c r="C68" s="1"/>
      <c r="D68" s="1"/>
      <c r="E68" s="1"/>
      <c r="F68" s="1"/>
      <c r="G68" s="1"/>
      <c r="H68" s="1"/>
      <c r="I68" s="1"/>
    </row>
    <row r="69" spans="1:9">
      <c r="A69" s="14"/>
      <c r="B69" s="1"/>
      <c r="C69" s="1"/>
      <c r="D69" s="1"/>
      <c r="E69" s="1"/>
      <c r="F69" s="1"/>
      <c r="G69" s="1"/>
      <c r="H69" s="1"/>
      <c r="I69" s="1"/>
    </row>
    <row r="70" spans="1:9">
      <c r="B70" s="1"/>
      <c r="C70" s="1"/>
      <c r="D70" s="1"/>
      <c r="E70" s="1"/>
      <c r="F70" s="1"/>
      <c r="G70" s="1"/>
      <c r="H70" s="1"/>
      <c r="I70" s="1"/>
    </row>
    <row r="71" spans="1:9">
      <c r="B71" s="1"/>
      <c r="C71" s="1"/>
      <c r="D71" s="1"/>
      <c r="E71" s="1"/>
      <c r="F71" s="1"/>
      <c r="G71" s="1"/>
      <c r="H71" s="1"/>
      <c r="I71" s="1"/>
    </row>
    <row r="72" spans="1:9">
      <c r="B72" s="1"/>
      <c r="C72" s="1"/>
      <c r="D72" s="1"/>
      <c r="E72" s="1"/>
      <c r="F72" s="1"/>
      <c r="G72" s="1"/>
      <c r="H72" s="1"/>
      <c r="I72" s="1"/>
    </row>
    <row r="73" spans="1:9">
      <c r="B73" s="1"/>
      <c r="C73" s="1"/>
      <c r="D73" s="1"/>
      <c r="E73" s="1"/>
      <c r="F73" s="1"/>
      <c r="G73" s="1"/>
      <c r="H73" s="1"/>
      <c r="I73" s="1"/>
    </row>
    <row r="74" spans="1:9">
      <c r="B74" s="1"/>
      <c r="C74" s="1"/>
      <c r="D74" s="1"/>
      <c r="E74" s="1"/>
      <c r="F74" s="1"/>
      <c r="G74" s="1"/>
      <c r="H74" s="1"/>
      <c r="I74" s="1"/>
    </row>
    <row r="75" spans="1:9">
      <c r="B75" s="1"/>
      <c r="C75" s="1"/>
      <c r="D75" s="1"/>
      <c r="E75" s="1"/>
      <c r="F75" s="1"/>
      <c r="G75" s="1"/>
      <c r="H75" s="1"/>
      <c r="I75" s="1"/>
    </row>
    <row r="76" spans="1:9">
      <c r="B76" s="1"/>
      <c r="C76" s="1"/>
      <c r="D76" s="1"/>
      <c r="E76" s="1"/>
      <c r="F76" s="1"/>
      <c r="G76" s="1"/>
      <c r="H76" s="1"/>
      <c r="I76" s="1"/>
    </row>
    <row r="77" spans="1:9">
      <c r="B77" s="1"/>
      <c r="C77" s="1"/>
      <c r="D77" s="1"/>
      <c r="E77" s="1"/>
      <c r="F77" s="1"/>
      <c r="G77" s="1"/>
      <c r="H77" s="1"/>
      <c r="I77" s="1"/>
    </row>
    <row r="78" spans="1:9">
      <c r="B78" s="1"/>
      <c r="C78" s="1"/>
      <c r="D78" s="1"/>
      <c r="E78" s="1"/>
      <c r="F78" s="1"/>
      <c r="G78" s="1"/>
      <c r="H78" s="1"/>
      <c r="I78" s="1"/>
    </row>
  </sheetData>
  <mergeCells count="16">
    <mergeCell ref="B35:I35"/>
    <mergeCell ref="B26:I26"/>
    <mergeCell ref="B28:C28"/>
    <mergeCell ref="B29:I29"/>
    <mergeCell ref="B31:C31"/>
    <mergeCell ref="B15:C15"/>
    <mergeCell ref="E17:E18"/>
    <mergeCell ref="F17:F18"/>
    <mergeCell ref="I17:I18"/>
    <mergeCell ref="B25:C25"/>
    <mergeCell ref="B12:C12"/>
    <mergeCell ref="B2:I2"/>
    <mergeCell ref="B3:I3"/>
    <mergeCell ref="B5:D5"/>
    <mergeCell ref="B6:D6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82"/>
  <sheetViews>
    <sheetView workbookViewId="0">
      <selection sqref="A1:XFD1048576"/>
    </sheetView>
  </sheetViews>
  <sheetFormatPr defaultRowHeight="15"/>
  <cols>
    <col min="2" max="2" width="13.5703125" customWidth="1"/>
    <col min="3" max="3" width="12.85546875" customWidth="1"/>
    <col min="4" max="4" width="31.28515625" customWidth="1"/>
    <col min="5" max="5" width="12" customWidth="1"/>
    <col min="6" max="6" width="18.42578125" customWidth="1"/>
    <col min="7" max="7" width="14.42578125" customWidth="1"/>
    <col min="8" max="8" width="22.85546875" customWidth="1"/>
    <col min="9" max="9" width="32.85546875" customWidth="1"/>
  </cols>
  <sheetData>
    <row r="2" spans="1:11">
      <c r="B2" s="55" t="s">
        <v>51</v>
      </c>
      <c r="C2" s="55"/>
      <c r="D2" s="55"/>
      <c r="E2" s="55"/>
      <c r="F2" s="55"/>
      <c r="G2" s="55"/>
      <c r="H2" s="55"/>
      <c r="I2" s="55"/>
      <c r="J2" s="9"/>
      <c r="K2" s="9"/>
    </row>
    <row r="3" spans="1:11" ht="16.5" customHeight="1">
      <c r="B3" s="56" t="s">
        <v>48</v>
      </c>
      <c r="C3" s="56"/>
      <c r="D3" s="56"/>
      <c r="E3" s="56"/>
      <c r="F3" s="56"/>
      <c r="G3" s="56"/>
      <c r="H3" s="56"/>
      <c r="I3" s="56"/>
    </row>
    <row r="4" spans="1:11">
      <c r="B4" s="1"/>
      <c r="C4" s="1"/>
      <c r="D4" s="1"/>
      <c r="E4" s="1"/>
      <c r="F4" s="1"/>
      <c r="G4" s="1"/>
      <c r="H4" s="1"/>
      <c r="I4" s="1"/>
    </row>
    <row r="5" spans="1:11" ht="60.75" customHeight="1">
      <c r="A5" s="10" t="s">
        <v>31</v>
      </c>
      <c r="B5" s="57" t="s">
        <v>0</v>
      </c>
      <c r="C5" s="57"/>
      <c r="D5" s="58"/>
      <c r="E5" s="2" t="s">
        <v>1</v>
      </c>
      <c r="F5" s="2" t="s">
        <v>2</v>
      </c>
      <c r="G5" s="2" t="s">
        <v>3</v>
      </c>
      <c r="H5" s="2" t="s">
        <v>4</v>
      </c>
      <c r="I5" s="3" t="s">
        <v>5</v>
      </c>
    </row>
    <row r="6" spans="1:11">
      <c r="A6" s="10"/>
      <c r="B6" s="59">
        <v>1</v>
      </c>
      <c r="C6" s="59"/>
      <c r="D6" s="60"/>
      <c r="E6" s="24">
        <v>2</v>
      </c>
      <c r="F6" s="24">
        <v>3</v>
      </c>
      <c r="G6" s="24">
        <v>4</v>
      </c>
      <c r="H6" s="24">
        <v>5</v>
      </c>
      <c r="I6" s="24">
        <v>6</v>
      </c>
    </row>
    <row r="7" spans="1:11">
      <c r="A7" s="10"/>
      <c r="B7" s="51" t="s">
        <v>24</v>
      </c>
      <c r="C7" s="51"/>
      <c r="D7" s="51"/>
      <c r="E7" s="51"/>
      <c r="F7" s="51"/>
      <c r="G7" s="51"/>
      <c r="H7" s="51"/>
      <c r="I7" s="52"/>
    </row>
    <row r="8" spans="1:11" ht="30" customHeight="1">
      <c r="A8" s="10">
        <v>1</v>
      </c>
      <c r="B8" s="22" t="s">
        <v>6</v>
      </c>
      <c r="C8" s="19" t="s">
        <v>32</v>
      </c>
      <c r="D8" s="20" t="s">
        <v>33</v>
      </c>
      <c r="E8" s="19">
        <v>2210</v>
      </c>
      <c r="F8" s="19">
        <v>6500</v>
      </c>
      <c r="G8" s="20" t="s">
        <v>27</v>
      </c>
      <c r="H8" s="31" t="s">
        <v>49</v>
      </c>
      <c r="I8" s="16" t="s">
        <v>34</v>
      </c>
    </row>
    <row r="9" spans="1:11" ht="28.5" customHeight="1">
      <c r="A9" s="10">
        <v>2</v>
      </c>
      <c r="B9" s="22" t="s">
        <v>6</v>
      </c>
      <c r="C9" s="19" t="s">
        <v>32</v>
      </c>
      <c r="D9" s="20" t="s">
        <v>35</v>
      </c>
      <c r="E9" s="19">
        <v>2210</v>
      </c>
      <c r="F9" s="19">
        <v>1375</v>
      </c>
      <c r="G9" s="20" t="s">
        <v>27</v>
      </c>
      <c r="H9" s="31" t="s">
        <v>49</v>
      </c>
      <c r="I9" s="16" t="s">
        <v>34</v>
      </c>
    </row>
    <row r="10" spans="1:11" ht="32.25" customHeight="1">
      <c r="A10" s="10">
        <v>3</v>
      </c>
      <c r="B10" s="22" t="s">
        <v>6</v>
      </c>
      <c r="C10" s="19" t="s">
        <v>7</v>
      </c>
      <c r="D10" s="19" t="s">
        <v>8</v>
      </c>
      <c r="E10" s="19">
        <v>2210</v>
      </c>
      <c r="F10" s="19">
        <v>3000</v>
      </c>
      <c r="G10" s="20" t="s">
        <v>27</v>
      </c>
      <c r="H10" s="31" t="s">
        <v>49</v>
      </c>
      <c r="I10" s="16" t="s">
        <v>34</v>
      </c>
    </row>
    <row r="11" spans="1:11" ht="45">
      <c r="A11" s="10">
        <v>4</v>
      </c>
      <c r="B11" s="22" t="s">
        <v>6</v>
      </c>
      <c r="C11" s="22" t="s">
        <v>29</v>
      </c>
      <c r="D11" s="4" t="s">
        <v>30</v>
      </c>
      <c r="E11" s="30">
        <v>2210</v>
      </c>
      <c r="F11" s="30">
        <v>6800</v>
      </c>
      <c r="G11" s="20" t="s">
        <v>27</v>
      </c>
      <c r="H11" s="31" t="s">
        <v>49</v>
      </c>
      <c r="I11" s="16" t="s">
        <v>34</v>
      </c>
    </row>
    <row r="12" spans="1:11" ht="30">
      <c r="A12" s="10">
        <v>5</v>
      </c>
      <c r="B12" s="21" t="s">
        <v>6</v>
      </c>
      <c r="C12" s="19" t="s">
        <v>36</v>
      </c>
      <c r="D12" s="20" t="s">
        <v>44</v>
      </c>
      <c r="E12" s="19">
        <v>2210</v>
      </c>
      <c r="F12" s="30">
        <v>4779</v>
      </c>
      <c r="G12" s="20" t="s">
        <v>27</v>
      </c>
      <c r="H12" s="31" t="s">
        <v>59</v>
      </c>
      <c r="I12" s="16" t="s">
        <v>34</v>
      </c>
    </row>
    <row r="13" spans="1:11">
      <c r="A13" s="10"/>
      <c r="B13" s="53" t="s">
        <v>9</v>
      </c>
      <c r="C13" s="54"/>
      <c r="D13" s="5"/>
      <c r="E13" s="5"/>
      <c r="F13" s="29">
        <f>SUM(F8:F12)</f>
        <v>22454</v>
      </c>
      <c r="G13" s="5"/>
      <c r="H13" s="5"/>
      <c r="I13" s="24"/>
    </row>
    <row r="14" spans="1:11" ht="30">
      <c r="A14" s="10">
        <v>6</v>
      </c>
      <c r="B14" s="11" t="s">
        <v>6</v>
      </c>
      <c r="C14" s="19" t="s">
        <v>10</v>
      </c>
      <c r="D14" s="4" t="s">
        <v>11</v>
      </c>
      <c r="E14" s="19">
        <v>2240</v>
      </c>
      <c r="F14" s="19">
        <v>9600</v>
      </c>
      <c r="G14" s="20" t="s">
        <v>27</v>
      </c>
      <c r="H14" s="20" t="s">
        <v>50</v>
      </c>
      <c r="I14" s="16" t="s">
        <v>34</v>
      </c>
    </row>
    <row r="15" spans="1:11" ht="30">
      <c r="A15" s="10">
        <v>7</v>
      </c>
      <c r="B15" s="11" t="s">
        <v>6</v>
      </c>
      <c r="C15" s="19" t="s">
        <v>25</v>
      </c>
      <c r="D15" s="4" t="s">
        <v>26</v>
      </c>
      <c r="E15" s="19">
        <v>2240</v>
      </c>
      <c r="F15" s="19">
        <v>26845</v>
      </c>
      <c r="G15" s="20" t="s">
        <v>27</v>
      </c>
      <c r="H15" s="20" t="s">
        <v>50</v>
      </c>
      <c r="I15" s="16" t="s">
        <v>34</v>
      </c>
    </row>
    <row r="16" spans="1:11">
      <c r="A16" s="10"/>
      <c r="B16" s="44" t="s">
        <v>9</v>
      </c>
      <c r="C16" s="45"/>
      <c r="D16" s="6"/>
      <c r="E16" s="5"/>
      <c r="F16" s="29">
        <f>SUM(F14:F15)</f>
        <v>36445</v>
      </c>
      <c r="G16" s="5"/>
      <c r="H16" s="5"/>
      <c r="I16" s="24"/>
    </row>
    <row r="17" spans="1:9" ht="30">
      <c r="A17" s="10">
        <v>8</v>
      </c>
      <c r="B17" s="11" t="s">
        <v>6</v>
      </c>
      <c r="C17" s="19" t="s">
        <v>14</v>
      </c>
      <c r="D17" s="4" t="s">
        <v>23</v>
      </c>
      <c r="E17" s="30">
        <v>2271</v>
      </c>
      <c r="F17" s="30">
        <v>103268</v>
      </c>
      <c r="G17" s="20" t="s">
        <v>27</v>
      </c>
      <c r="H17" s="20" t="s">
        <v>50</v>
      </c>
      <c r="I17" s="20" t="s">
        <v>34</v>
      </c>
    </row>
    <row r="18" spans="1:9" ht="30">
      <c r="A18" s="10">
        <v>9</v>
      </c>
      <c r="B18" s="11" t="s">
        <v>6</v>
      </c>
      <c r="C18" s="19" t="s">
        <v>15</v>
      </c>
      <c r="D18" s="20" t="s">
        <v>16</v>
      </c>
      <c r="E18" s="46">
        <v>2272</v>
      </c>
      <c r="F18" s="46">
        <v>5892</v>
      </c>
      <c r="G18" s="20" t="s">
        <v>27</v>
      </c>
      <c r="H18" s="20" t="s">
        <v>50</v>
      </c>
      <c r="I18" s="48" t="s">
        <v>34</v>
      </c>
    </row>
    <row r="19" spans="1:9" ht="30">
      <c r="A19" s="10">
        <v>10</v>
      </c>
      <c r="B19" s="12" t="s">
        <v>6</v>
      </c>
      <c r="C19" s="24" t="s">
        <v>17</v>
      </c>
      <c r="D19" s="20" t="s">
        <v>18</v>
      </c>
      <c r="E19" s="47"/>
      <c r="F19" s="47"/>
      <c r="G19" s="20" t="s">
        <v>27</v>
      </c>
      <c r="H19" s="20" t="s">
        <v>50</v>
      </c>
      <c r="I19" s="49"/>
    </row>
    <row r="20" spans="1:9" ht="30">
      <c r="A20" s="10">
        <v>11</v>
      </c>
      <c r="B20" s="13" t="s">
        <v>6</v>
      </c>
      <c r="C20" s="17" t="s">
        <v>20</v>
      </c>
      <c r="D20" s="17" t="s">
        <v>19</v>
      </c>
      <c r="E20" s="19">
        <v>2273</v>
      </c>
      <c r="F20" s="19">
        <v>47655</v>
      </c>
      <c r="G20" s="20" t="s">
        <v>27</v>
      </c>
      <c r="H20" s="20" t="s">
        <v>50</v>
      </c>
      <c r="I20" s="20" t="s">
        <v>34</v>
      </c>
    </row>
    <row r="21" spans="1:9" ht="30">
      <c r="A21" s="10">
        <v>12</v>
      </c>
      <c r="B21" s="11" t="s">
        <v>6</v>
      </c>
      <c r="C21" s="19" t="s">
        <v>39</v>
      </c>
      <c r="D21" s="19" t="s">
        <v>40</v>
      </c>
      <c r="E21" s="19">
        <v>2274</v>
      </c>
      <c r="F21" s="19">
        <v>123372</v>
      </c>
      <c r="G21" s="20" t="s">
        <v>27</v>
      </c>
      <c r="H21" s="20" t="s">
        <v>50</v>
      </c>
      <c r="I21" s="20" t="s">
        <v>34</v>
      </c>
    </row>
    <row r="22" spans="1:9" ht="30">
      <c r="A22" s="10">
        <v>13</v>
      </c>
      <c r="B22" s="22" t="s">
        <v>6</v>
      </c>
      <c r="C22" s="19" t="s">
        <v>28</v>
      </c>
      <c r="D22" s="7" t="s">
        <v>43</v>
      </c>
      <c r="E22" s="19">
        <v>2275</v>
      </c>
      <c r="F22" s="19">
        <v>40000</v>
      </c>
      <c r="G22" s="20" t="s">
        <v>27</v>
      </c>
      <c r="H22" s="20" t="s">
        <v>50</v>
      </c>
      <c r="I22" s="20" t="s">
        <v>34</v>
      </c>
    </row>
    <row r="23" spans="1:9" ht="30">
      <c r="A23" s="10">
        <v>14</v>
      </c>
      <c r="B23" s="22" t="s">
        <v>6</v>
      </c>
      <c r="C23" s="19" t="s">
        <v>41</v>
      </c>
      <c r="D23" s="20" t="s">
        <v>42</v>
      </c>
      <c r="E23" s="19">
        <v>2275</v>
      </c>
      <c r="F23" s="25">
        <v>38505.4</v>
      </c>
      <c r="G23" s="20" t="s">
        <v>27</v>
      </c>
      <c r="H23" s="20" t="s">
        <v>50</v>
      </c>
      <c r="I23" s="20" t="s">
        <v>34</v>
      </c>
    </row>
    <row r="24" spans="1:9" ht="30">
      <c r="A24" s="10">
        <v>15</v>
      </c>
      <c r="B24" s="11" t="s">
        <v>6</v>
      </c>
      <c r="C24" s="19" t="s">
        <v>37</v>
      </c>
      <c r="D24" s="4" t="s">
        <v>38</v>
      </c>
      <c r="E24" s="19">
        <v>2275</v>
      </c>
      <c r="F24" s="25">
        <v>905.4</v>
      </c>
      <c r="G24" s="20" t="s">
        <v>27</v>
      </c>
      <c r="H24" s="20" t="s">
        <v>50</v>
      </c>
      <c r="I24" s="16" t="s">
        <v>34</v>
      </c>
    </row>
    <row r="25" spans="1:9" ht="45">
      <c r="A25" s="10">
        <v>16</v>
      </c>
      <c r="B25" s="11" t="s">
        <v>6</v>
      </c>
      <c r="C25" s="19" t="s">
        <v>12</v>
      </c>
      <c r="D25" s="4" t="s">
        <v>13</v>
      </c>
      <c r="E25" s="19">
        <v>2275</v>
      </c>
      <c r="F25" s="25">
        <v>2083.1999999999998</v>
      </c>
      <c r="G25" s="20" t="s">
        <v>27</v>
      </c>
      <c r="H25" s="20" t="s">
        <v>50</v>
      </c>
      <c r="I25" s="16" t="s">
        <v>34</v>
      </c>
    </row>
    <row r="26" spans="1:9">
      <c r="A26" s="10"/>
      <c r="B26" s="50" t="s">
        <v>21</v>
      </c>
      <c r="C26" s="42"/>
      <c r="D26" s="5"/>
      <c r="E26" s="5"/>
      <c r="F26" s="29">
        <f>SUM(F17:F25)</f>
        <v>361681.00000000006</v>
      </c>
      <c r="G26" s="5"/>
      <c r="H26" s="5"/>
      <c r="I26" s="24"/>
    </row>
    <row r="27" spans="1:9">
      <c r="A27" s="10"/>
      <c r="B27" s="51" t="s">
        <v>52</v>
      </c>
      <c r="C27" s="51"/>
      <c r="D27" s="51"/>
      <c r="E27" s="51"/>
      <c r="F27" s="51"/>
      <c r="G27" s="51"/>
      <c r="H27" s="51"/>
      <c r="I27" s="52"/>
    </row>
    <row r="28" spans="1:9" ht="30">
      <c r="A28" s="10">
        <v>17</v>
      </c>
      <c r="B28" s="21" t="s">
        <v>6</v>
      </c>
      <c r="C28" s="19" t="s">
        <v>54</v>
      </c>
      <c r="D28" s="20" t="s">
        <v>53</v>
      </c>
      <c r="E28" s="19">
        <v>2730</v>
      </c>
      <c r="F28" s="19">
        <v>2498741</v>
      </c>
      <c r="G28" s="20" t="s">
        <v>27</v>
      </c>
      <c r="H28" s="20" t="s">
        <v>50</v>
      </c>
      <c r="I28" s="20" t="s">
        <v>34</v>
      </c>
    </row>
    <row r="29" spans="1:9">
      <c r="A29" s="10"/>
      <c r="B29" s="42" t="s">
        <v>9</v>
      </c>
      <c r="C29" s="43"/>
      <c r="D29" s="5"/>
      <c r="E29" s="5"/>
      <c r="F29" s="29">
        <f>SUM(F28)</f>
        <v>2498741</v>
      </c>
      <c r="G29" s="5"/>
      <c r="H29" s="5"/>
      <c r="I29" s="5"/>
    </row>
    <row r="30" spans="1:9">
      <c r="A30" s="10"/>
      <c r="B30" s="61" t="s">
        <v>55</v>
      </c>
      <c r="C30" s="62"/>
      <c r="D30" s="62"/>
      <c r="E30" s="62"/>
      <c r="F30" s="62"/>
      <c r="G30" s="62"/>
      <c r="H30" s="62"/>
      <c r="I30" s="63"/>
    </row>
    <row r="31" spans="1:9" ht="30">
      <c r="A31" s="10">
        <v>18</v>
      </c>
      <c r="B31" s="19" t="s">
        <v>6</v>
      </c>
      <c r="C31" s="19" t="s">
        <v>56</v>
      </c>
      <c r="D31" s="19" t="s">
        <v>57</v>
      </c>
      <c r="E31" s="19">
        <v>3121</v>
      </c>
      <c r="F31" s="19">
        <v>714220</v>
      </c>
      <c r="G31" s="20" t="s">
        <v>27</v>
      </c>
      <c r="H31" s="20" t="s">
        <v>58</v>
      </c>
      <c r="I31" s="20" t="s">
        <v>34</v>
      </c>
    </row>
    <row r="32" spans="1:9">
      <c r="A32" s="10"/>
      <c r="B32" s="42" t="s">
        <v>9</v>
      </c>
      <c r="C32" s="43"/>
      <c r="D32" s="5"/>
      <c r="E32" s="5"/>
      <c r="F32" s="29">
        <f>F31</f>
        <v>714220</v>
      </c>
      <c r="G32" s="5"/>
      <c r="H32" s="5"/>
      <c r="I32" s="5"/>
    </row>
    <row r="33" spans="1:9">
      <c r="A33" s="10"/>
      <c r="B33" s="51" t="s">
        <v>61</v>
      </c>
      <c r="C33" s="51"/>
      <c r="D33" s="51"/>
      <c r="E33" s="51"/>
      <c r="F33" s="51"/>
      <c r="G33" s="51"/>
      <c r="H33" s="51"/>
      <c r="I33" s="52"/>
    </row>
    <row r="34" spans="1:9" ht="30">
      <c r="A34" s="10">
        <v>16</v>
      </c>
      <c r="B34" s="21" t="s">
        <v>6</v>
      </c>
      <c r="C34" s="19" t="s">
        <v>36</v>
      </c>
      <c r="D34" s="20" t="s">
        <v>44</v>
      </c>
      <c r="E34" s="19">
        <v>2210</v>
      </c>
      <c r="F34" s="19">
        <v>50000</v>
      </c>
      <c r="G34" s="20" t="s">
        <v>27</v>
      </c>
      <c r="H34" s="20" t="s">
        <v>60</v>
      </c>
      <c r="I34" s="20" t="s">
        <v>34</v>
      </c>
    </row>
    <row r="35" spans="1:9">
      <c r="A35" s="10"/>
      <c r="B35" s="42" t="s">
        <v>9</v>
      </c>
      <c r="C35" s="43"/>
      <c r="D35" s="5"/>
      <c r="E35" s="5"/>
      <c r="F35" s="29">
        <f>SUM(F34)</f>
        <v>50000</v>
      </c>
      <c r="G35" s="5"/>
      <c r="H35" s="5"/>
      <c r="I35" s="5"/>
    </row>
    <row r="36" spans="1:9">
      <c r="A36" s="10"/>
      <c r="B36" s="29" t="s">
        <v>46</v>
      </c>
      <c r="C36" s="29"/>
      <c r="D36" s="5"/>
      <c r="E36" s="5"/>
      <c r="F36" s="29">
        <f>F26+F16+F13+F29+F32+F35</f>
        <v>3683541</v>
      </c>
      <c r="G36" s="5"/>
      <c r="H36" s="5"/>
      <c r="I36" s="5"/>
    </row>
    <row r="37" spans="1:9">
      <c r="A37" s="14"/>
      <c r="B37" s="15"/>
      <c r="C37" s="15"/>
      <c r="D37" s="8"/>
      <c r="E37" s="8"/>
      <c r="F37" s="15"/>
      <c r="G37" s="8"/>
      <c r="H37" s="8"/>
      <c r="I37" s="8"/>
    </row>
    <row r="38" spans="1:9">
      <c r="A38" s="14"/>
      <c r="B38" s="15"/>
      <c r="C38" s="15"/>
      <c r="D38" s="8"/>
      <c r="E38" s="8"/>
      <c r="F38" s="15"/>
      <c r="G38" s="8"/>
      <c r="H38" s="8"/>
      <c r="I38" s="8"/>
    </row>
    <row r="39" spans="1:9">
      <c r="A39" s="14"/>
      <c r="B39" s="41" t="s">
        <v>45</v>
      </c>
      <c r="C39" s="41"/>
      <c r="D39" s="41"/>
      <c r="E39" s="41"/>
      <c r="F39" s="41"/>
      <c r="G39" s="41"/>
      <c r="H39" s="41"/>
      <c r="I39" s="41"/>
    </row>
    <row r="40" spans="1:9">
      <c r="A40" s="14"/>
      <c r="B40" s="15"/>
      <c r="C40" s="15"/>
      <c r="D40" s="8"/>
      <c r="E40" s="8"/>
      <c r="F40" s="15"/>
      <c r="G40" s="8"/>
      <c r="H40" s="8"/>
      <c r="I40" s="8"/>
    </row>
    <row r="41" spans="1:9">
      <c r="A41" s="14"/>
      <c r="B41" s="1"/>
      <c r="C41" s="1"/>
      <c r="D41" s="1"/>
      <c r="E41" s="1"/>
      <c r="F41" s="1"/>
      <c r="G41" s="1"/>
      <c r="H41" s="1"/>
      <c r="I41" s="1"/>
    </row>
    <row r="42" spans="1:9">
      <c r="A42" s="14"/>
      <c r="B42" s="1"/>
      <c r="C42" s="1"/>
      <c r="D42" s="1"/>
      <c r="E42" s="1"/>
      <c r="F42" s="1"/>
      <c r="G42" s="1"/>
      <c r="H42" s="1"/>
      <c r="I42" s="1"/>
    </row>
    <row r="43" spans="1:9">
      <c r="A43" s="14"/>
      <c r="B43" s="1"/>
      <c r="C43" s="1"/>
      <c r="D43" s="1"/>
      <c r="E43" s="1"/>
      <c r="F43" s="1"/>
      <c r="G43" s="1"/>
      <c r="H43" s="1"/>
      <c r="I43" s="1"/>
    </row>
    <row r="44" spans="1:9">
      <c r="A44" s="14"/>
      <c r="B44" s="1"/>
      <c r="C44" s="1"/>
      <c r="D44" s="1"/>
      <c r="E44" s="1"/>
      <c r="F44" s="1"/>
      <c r="G44" s="1"/>
      <c r="H44" s="1"/>
      <c r="I44" s="1"/>
    </row>
    <row r="45" spans="1:9">
      <c r="A45" s="14"/>
      <c r="B45" s="1"/>
      <c r="C45" s="1"/>
      <c r="D45" s="1"/>
      <c r="E45" s="1"/>
      <c r="F45" s="1"/>
      <c r="G45" s="1"/>
      <c r="H45" s="1"/>
      <c r="I45" s="1"/>
    </row>
    <row r="46" spans="1:9">
      <c r="A46" s="14"/>
      <c r="B46" s="1"/>
      <c r="C46" s="1"/>
      <c r="D46" s="1"/>
      <c r="E46" s="1"/>
      <c r="F46" s="1"/>
      <c r="G46" s="1"/>
      <c r="H46" s="1"/>
      <c r="I46" s="1"/>
    </row>
    <row r="47" spans="1:9">
      <c r="A47" s="14"/>
      <c r="B47" s="1"/>
      <c r="C47" s="1"/>
      <c r="D47" s="1"/>
      <c r="E47" s="1"/>
      <c r="F47" s="1"/>
      <c r="G47" s="1"/>
      <c r="H47" s="1"/>
      <c r="I47" s="1"/>
    </row>
    <row r="48" spans="1:9">
      <c r="A48" s="14"/>
      <c r="B48" s="1"/>
      <c r="C48" s="1"/>
      <c r="D48" s="1"/>
      <c r="E48" s="1"/>
      <c r="F48" s="1"/>
      <c r="G48" s="1"/>
      <c r="H48" s="1"/>
      <c r="I48" s="1"/>
    </row>
    <row r="49" spans="1:9">
      <c r="A49" s="14"/>
      <c r="B49" s="1"/>
      <c r="C49" s="1"/>
      <c r="D49" s="1"/>
      <c r="E49" s="1"/>
      <c r="F49" s="1"/>
      <c r="G49" s="1"/>
      <c r="H49" s="1"/>
      <c r="I49" s="1"/>
    </row>
    <row r="50" spans="1:9">
      <c r="A50" s="14"/>
      <c r="B50" s="1"/>
      <c r="C50" s="1"/>
      <c r="D50" s="1"/>
      <c r="E50" s="1"/>
      <c r="F50" s="1"/>
      <c r="G50" s="1"/>
      <c r="H50" s="1"/>
      <c r="I50" s="1"/>
    </row>
    <row r="51" spans="1:9">
      <c r="A51" s="14"/>
      <c r="B51" s="1"/>
      <c r="C51" s="1"/>
      <c r="D51" s="1"/>
      <c r="E51" s="1"/>
      <c r="F51" s="1"/>
      <c r="G51" s="1"/>
      <c r="H51" s="1"/>
      <c r="I51" s="1"/>
    </row>
    <row r="52" spans="1:9">
      <c r="A52" s="14"/>
      <c r="B52" s="1"/>
      <c r="C52" s="1"/>
      <c r="D52" s="1"/>
      <c r="E52" s="1"/>
      <c r="F52" s="1"/>
      <c r="G52" s="1"/>
      <c r="H52" s="1"/>
      <c r="I52" s="1"/>
    </row>
    <row r="53" spans="1:9">
      <c r="A53" s="14"/>
      <c r="B53" s="1"/>
      <c r="C53" s="1"/>
      <c r="D53" s="1"/>
      <c r="E53" s="1"/>
      <c r="F53" s="1"/>
      <c r="G53" s="1"/>
      <c r="H53" s="1"/>
      <c r="I53" s="1"/>
    </row>
    <row r="54" spans="1:9">
      <c r="A54" s="14"/>
      <c r="B54" s="1"/>
      <c r="C54" s="1"/>
      <c r="D54" s="1"/>
      <c r="E54" s="1"/>
      <c r="F54" s="1"/>
      <c r="G54" s="1"/>
      <c r="H54" s="1"/>
      <c r="I54" s="1"/>
    </row>
    <row r="55" spans="1:9">
      <c r="A55" s="14"/>
      <c r="B55" s="1"/>
      <c r="C55" s="1"/>
      <c r="D55" s="1"/>
      <c r="E55" s="1"/>
      <c r="F55" s="1"/>
      <c r="G55" s="1"/>
      <c r="H55" s="1"/>
      <c r="I55" s="1"/>
    </row>
    <row r="56" spans="1:9">
      <c r="A56" s="14"/>
      <c r="B56" s="1"/>
      <c r="C56" s="1"/>
      <c r="D56" s="1"/>
      <c r="E56" s="1"/>
      <c r="F56" s="1"/>
      <c r="G56" s="1"/>
      <c r="H56" s="1"/>
      <c r="I56" s="1"/>
    </row>
    <row r="57" spans="1:9">
      <c r="A57" s="14"/>
      <c r="B57" s="1"/>
      <c r="C57" s="1"/>
      <c r="D57" s="1"/>
      <c r="E57" s="1"/>
      <c r="F57" s="1"/>
      <c r="G57" s="1"/>
      <c r="H57" s="1"/>
      <c r="I57" s="1"/>
    </row>
    <row r="58" spans="1:9">
      <c r="A58" s="14"/>
      <c r="B58" s="1"/>
      <c r="C58" s="1"/>
      <c r="D58" s="1"/>
      <c r="E58" s="1"/>
      <c r="F58" s="1"/>
      <c r="G58" s="1"/>
      <c r="H58" s="1"/>
      <c r="I58" s="1"/>
    </row>
    <row r="59" spans="1:9">
      <c r="A59" s="14"/>
      <c r="B59" s="1"/>
      <c r="C59" s="1"/>
      <c r="D59" s="1"/>
      <c r="E59" s="1"/>
      <c r="F59" s="1"/>
      <c r="G59" s="1"/>
      <c r="H59" s="1"/>
      <c r="I59" s="1"/>
    </row>
    <row r="60" spans="1:9">
      <c r="A60" s="14"/>
      <c r="B60" s="1"/>
      <c r="C60" s="1"/>
      <c r="D60" s="1"/>
      <c r="E60" s="1"/>
      <c r="F60" s="1"/>
      <c r="G60" s="1"/>
      <c r="H60" s="1"/>
      <c r="I60" s="1"/>
    </row>
    <row r="61" spans="1:9">
      <c r="A61" s="14"/>
      <c r="B61" s="1"/>
      <c r="C61" s="1"/>
      <c r="D61" s="1"/>
      <c r="E61" s="1"/>
      <c r="F61" s="1"/>
      <c r="G61" s="1"/>
      <c r="H61" s="1"/>
      <c r="I61" s="1"/>
    </row>
    <row r="62" spans="1:9">
      <c r="A62" s="14"/>
      <c r="B62" s="1"/>
      <c r="C62" s="1"/>
      <c r="D62" s="1"/>
      <c r="E62" s="1"/>
      <c r="F62" s="1"/>
      <c r="G62" s="1"/>
      <c r="H62" s="1"/>
      <c r="I62" s="1"/>
    </row>
    <row r="63" spans="1:9">
      <c r="A63" s="14"/>
      <c r="B63" s="1"/>
      <c r="C63" s="1"/>
      <c r="D63" s="1"/>
      <c r="E63" s="1"/>
      <c r="F63" s="1"/>
      <c r="G63" s="1"/>
      <c r="H63" s="1"/>
      <c r="I63" s="1"/>
    </row>
    <row r="64" spans="1:9">
      <c r="A64" s="14"/>
      <c r="B64" s="1"/>
      <c r="C64" s="1"/>
      <c r="D64" s="1"/>
      <c r="E64" s="1"/>
      <c r="F64" s="1"/>
      <c r="G64" s="1"/>
      <c r="H64" s="1"/>
      <c r="I64" s="1"/>
    </row>
    <row r="65" spans="1:9">
      <c r="A65" s="14"/>
      <c r="B65" s="1"/>
      <c r="C65" s="1"/>
      <c r="D65" s="1"/>
      <c r="E65" s="1"/>
      <c r="F65" s="1"/>
      <c r="G65" s="1"/>
      <c r="H65" s="1"/>
      <c r="I65" s="1"/>
    </row>
    <row r="66" spans="1:9">
      <c r="A66" s="14"/>
      <c r="B66" s="1"/>
      <c r="C66" s="1"/>
      <c r="D66" s="1"/>
      <c r="E66" s="1"/>
      <c r="F66" s="1"/>
      <c r="G66" s="1"/>
      <c r="H66" s="1"/>
      <c r="I66" s="1"/>
    </row>
    <row r="67" spans="1:9">
      <c r="A67" s="14"/>
      <c r="B67" s="1"/>
      <c r="C67" s="1"/>
      <c r="D67" s="1"/>
      <c r="E67" s="1"/>
      <c r="F67" s="1"/>
      <c r="G67" s="1"/>
      <c r="H67" s="1"/>
      <c r="I67" s="1"/>
    </row>
    <row r="68" spans="1:9">
      <c r="A68" s="14"/>
      <c r="B68" s="1"/>
      <c r="C68" s="1"/>
      <c r="D68" s="1"/>
      <c r="E68" s="1"/>
      <c r="F68" s="1"/>
      <c r="G68" s="1"/>
      <c r="H68" s="1"/>
      <c r="I68" s="1"/>
    </row>
    <row r="69" spans="1:9">
      <c r="A69" s="14"/>
      <c r="B69" s="1"/>
      <c r="C69" s="1"/>
      <c r="D69" s="1"/>
      <c r="E69" s="1"/>
      <c r="F69" s="1"/>
      <c r="G69" s="1"/>
      <c r="H69" s="1"/>
      <c r="I69" s="1"/>
    </row>
    <row r="70" spans="1:9">
      <c r="A70" s="14"/>
      <c r="B70" s="1"/>
      <c r="C70" s="1"/>
      <c r="D70" s="1"/>
      <c r="E70" s="1"/>
      <c r="F70" s="1"/>
      <c r="G70" s="1"/>
      <c r="H70" s="1"/>
      <c r="I70" s="1"/>
    </row>
    <row r="71" spans="1:9">
      <c r="A71" s="14"/>
      <c r="B71" s="1"/>
      <c r="C71" s="1"/>
      <c r="D71" s="1"/>
      <c r="E71" s="1"/>
      <c r="F71" s="1"/>
      <c r="G71" s="1"/>
      <c r="H71" s="1"/>
      <c r="I71" s="1"/>
    </row>
    <row r="72" spans="1:9">
      <c r="A72" s="14"/>
      <c r="B72" s="1"/>
      <c r="C72" s="1"/>
      <c r="D72" s="1"/>
      <c r="E72" s="1"/>
      <c r="F72" s="1"/>
      <c r="G72" s="1"/>
      <c r="H72" s="1"/>
      <c r="I72" s="1"/>
    </row>
    <row r="73" spans="1:9">
      <c r="A73" s="14"/>
      <c r="B73" s="1"/>
      <c r="C73" s="1"/>
      <c r="D73" s="1"/>
      <c r="E73" s="1"/>
      <c r="F73" s="1"/>
      <c r="G73" s="1"/>
      <c r="H73" s="1"/>
      <c r="I73" s="1"/>
    </row>
    <row r="74" spans="1:9">
      <c r="B74" s="1"/>
      <c r="C74" s="1"/>
      <c r="D74" s="1"/>
      <c r="E74" s="1"/>
      <c r="F74" s="1"/>
      <c r="G74" s="1"/>
      <c r="H74" s="1"/>
      <c r="I74" s="1"/>
    </row>
    <row r="75" spans="1:9">
      <c r="B75" s="1"/>
      <c r="C75" s="1"/>
      <c r="D75" s="1"/>
      <c r="E75" s="1"/>
      <c r="F75" s="1"/>
      <c r="G75" s="1"/>
      <c r="H75" s="1"/>
      <c r="I75" s="1"/>
    </row>
    <row r="76" spans="1:9">
      <c r="B76" s="1"/>
      <c r="C76" s="1"/>
      <c r="D76" s="1"/>
      <c r="E76" s="1"/>
      <c r="F76" s="1"/>
      <c r="G76" s="1"/>
      <c r="H76" s="1"/>
      <c r="I76" s="1"/>
    </row>
    <row r="77" spans="1:9">
      <c r="B77" s="1"/>
      <c r="C77" s="1"/>
      <c r="D77" s="1"/>
      <c r="E77" s="1"/>
      <c r="F77" s="1"/>
      <c r="G77" s="1"/>
      <c r="H77" s="1"/>
      <c r="I77" s="1"/>
    </row>
    <row r="78" spans="1:9">
      <c r="B78" s="1"/>
      <c r="C78" s="1"/>
      <c r="D78" s="1"/>
      <c r="E78" s="1"/>
      <c r="F78" s="1"/>
      <c r="G78" s="1"/>
      <c r="H78" s="1"/>
      <c r="I78" s="1"/>
    </row>
    <row r="79" spans="1:9">
      <c r="B79" s="1"/>
      <c r="C79" s="1"/>
      <c r="D79" s="1"/>
      <c r="E79" s="1"/>
      <c r="F79" s="1"/>
      <c r="G79" s="1"/>
      <c r="H79" s="1"/>
      <c r="I79" s="1"/>
    </row>
    <row r="80" spans="1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</sheetData>
  <mergeCells count="18">
    <mergeCell ref="B27:I27"/>
    <mergeCell ref="B2:I2"/>
    <mergeCell ref="B3:I3"/>
    <mergeCell ref="B5:D5"/>
    <mergeCell ref="B6:D6"/>
    <mergeCell ref="B7:I7"/>
    <mergeCell ref="B13:C13"/>
    <mergeCell ref="B16:C16"/>
    <mergeCell ref="E18:E19"/>
    <mergeCell ref="F18:F19"/>
    <mergeCell ref="I18:I19"/>
    <mergeCell ref="B26:C26"/>
    <mergeCell ref="B29:C29"/>
    <mergeCell ref="B30:I30"/>
    <mergeCell ref="B32:C32"/>
    <mergeCell ref="B39:I39"/>
    <mergeCell ref="B33:I33"/>
    <mergeCell ref="B35:C35"/>
  </mergeCells>
  <pageMargins left="0.7" right="0.7" top="0.75" bottom="0.75" header="0.3" footer="0.3"/>
  <pageSetup paperSize="9"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82"/>
  <sheetViews>
    <sheetView topLeftCell="A13" workbookViewId="0">
      <selection activeCell="A13" sqref="A1:XFD1048576"/>
    </sheetView>
  </sheetViews>
  <sheetFormatPr defaultRowHeight="15"/>
  <cols>
    <col min="2" max="2" width="13.5703125" customWidth="1"/>
    <col min="3" max="3" width="12.85546875" customWidth="1"/>
    <col min="4" max="4" width="31.28515625" customWidth="1"/>
    <col min="5" max="5" width="12" customWidth="1"/>
    <col min="6" max="6" width="18.42578125" customWidth="1"/>
    <col min="7" max="7" width="14.42578125" customWidth="1"/>
    <col min="8" max="8" width="22.85546875" customWidth="1"/>
    <col min="9" max="9" width="32.85546875" customWidth="1"/>
  </cols>
  <sheetData>
    <row r="2" spans="1:11">
      <c r="B2" s="55" t="s">
        <v>51</v>
      </c>
      <c r="C2" s="55"/>
      <c r="D2" s="55"/>
      <c r="E2" s="55"/>
      <c r="F2" s="55"/>
      <c r="G2" s="55"/>
      <c r="H2" s="55"/>
      <c r="I2" s="55"/>
      <c r="J2" s="9"/>
      <c r="K2" s="9"/>
    </row>
    <row r="3" spans="1:11" ht="16.5" customHeight="1">
      <c r="B3" s="56" t="s">
        <v>48</v>
      </c>
      <c r="C3" s="56"/>
      <c r="D3" s="56"/>
      <c r="E3" s="56"/>
      <c r="F3" s="56"/>
      <c r="G3" s="56"/>
      <c r="H3" s="56"/>
      <c r="I3" s="56"/>
    </row>
    <row r="4" spans="1:11">
      <c r="B4" s="1"/>
      <c r="C4" s="1"/>
      <c r="D4" s="1"/>
      <c r="E4" s="1"/>
      <c r="F4" s="1"/>
      <c r="G4" s="1"/>
      <c r="H4" s="1"/>
      <c r="I4" s="1"/>
    </row>
    <row r="5" spans="1:11" ht="60.75" customHeight="1">
      <c r="A5" s="10" t="s">
        <v>31</v>
      </c>
      <c r="B5" s="57" t="s">
        <v>0</v>
      </c>
      <c r="C5" s="57"/>
      <c r="D5" s="58"/>
      <c r="E5" s="2" t="s">
        <v>1</v>
      </c>
      <c r="F5" s="2" t="s">
        <v>2</v>
      </c>
      <c r="G5" s="2" t="s">
        <v>3</v>
      </c>
      <c r="H5" s="2" t="s">
        <v>4</v>
      </c>
      <c r="I5" s="3" t="s">
        <v>5</v>
      </c>
    </row>
    <row r="6" spans="1:11">
      <c r="A6" s="10"/>
      <c r="B6" s="59">
        <v>1</v>
      </c>
      <c r="C6" s="59"/>
      <c r="D6" s="60"/>
      <c r="E6" s="24">
        <v>2</v>
      </c>
      <c r="F6" s="24">
        <v>3</v>
      </c>
      <c r="G6" s="24">
        <v>4</v>
      </c>
      <c r="H6" s="24">
        <v>5</v>
      </c>
      <c r="I6" s="24">
        <v>6</v>
      </c>
    </row>
    <row r="7" spans="1:11">
      <c r="A7" s="10"/>
      <c r="B7" s="51" t="s">
        <v>24</v>
      </c>
      <c r="C7" s="51"/>
      <c r="D7" s="51"/>
      <c r="E7" s="51"/>
      <c r="F7" s="51"/>
      <c r="G7" s="51"/>
      <c r="H7" s="51"/>
      <c r="I7" s="52"/>
    </row>
    <row r="8" spans="1:11" ht="30" customHeight="1">
      <c r="A8" s="10">
        <v>1</v>
      </c>
      <c r="B8" s="22" t="s">
        <v>6</v>
      </c>
      <c r="C8" s="19" t="s">
        <v>32</v>
      </c>
      <c r="D8" s="20" t="s">
        <v>33</v>
      </c>
      <c r="E8" s="19">
        <v>2210</v>
      </c>
      <c r="F8" s="19">
        <v>21187</v>
      </c>
      <c r="G8" s="20" t="s">
        <v>27</v>
      </c>
      <c r="H8" s="34" t="s">
        <v>49</v>
      </c>
      <c r="I8" s="16" t="s">
        <v>34</v>
      </c>
    </row>
    <row r="9" spans="1:11" ht="28.5" customHeight="1">
      <c r="A9" s="10">
        <v>2</v>
      </c>
      <c r="B9" s="22" t="s">
        <v>6</v>
      </c>
      <c r="C9" s="19" t="s">
        <v>32</v>
      </c>
      <c r="D9" s="20" t="s">
        <v>35</v>
      </c>
      <c r="E9" s="19">
        <v>2210</v>
      </c>
      <c r="F9" s="19">
        <v>1375</v>
      </c>
      <c r="G9" s="20" t="s">
        <v>27</v>
      </c>
      <c r="H9" s="34" t="s">
        <v>49</v>
      </c>
      <c r="I9" s="16" t="s">
        <v>34</v>
      </c>
    </row>
    <row r="10" spans="1:11" ht="32.25" customHeight="1">
      <c r="A10" s="10">
        <v>3</v>
      </c>
      <c r="B10" s="22" t="s">
        <v>6</v>
      </c>
      <c r="C10" s="19" t="s">
        <v>7</v>
      </c>
      <c r="D10" s="19" t="s">
        <v>8</v>
      </c>
      <c r="E10" s="19">
        <v>2210</v>
      </c>
      <c r="F10" s="19">
        <v>3000</v>
      </c>
      <c r="G10" s="20" t="s">
        <v>27</v>
      </c>
      <c r="H10" s="34" t="s">
        <v>49</v>
      </c>
      <c r="I10" s="16" t="s">
        <v>34</v>
      </c>
    </row>
    <row r="11" spans="1:11" ht="45">
      <c r="A11" s="10">
        <v>4</v>
      </c>
      <c r="B11" s="22" t="s">
        <v>6</v>
      </c>
      <c r="C11" s="22" t="s">
        <v>29</v>
      </c>
      <c r="D11" s="4" t="s">
        <v>30</v>
      </c>
      <c r="E11" s="33">
        <v>2210</v>
      </c>
      <c r="F11" s="33">
        <v>6800</v>
      </c>
      <c r="G11" s="20" t="s">
        <v>27</v>
      </c>
      <c r="H11" s="34" t="s">
        <v>49</v>
      </c>
      <c r="I11" s="16" t="s">
        <v>34</v>
      </c>
    </row>
    <row r="12" spans="1:11" ht="30">
      <c r="A12" s="10">
        <v>5</v>
      </c>
      <c r="B12" s="21" t="s">
        <v>6</v>
      </c>
      <c r="C12" s="19" t="s">
        <v>36</v>
      </c>
      <c r="D12" s="20" t="s">
        <v>44</v>
      </c>
      <c r="E12" s="19">
        <v>2210</v>
      </c>
      <c r="F12" s="33">
        <v>25000</v>
      </c>
      <c r="G12" s="20" t="s">
        <v>27</v>
      </c>
      <c r="H12" s="34" t="s">
        <v>59</v>
      </c>
      <c r="I12" s="16" t="s">
        <v>34</v>
      </c>
    </row>
    <row r="13" spans="1:11">
      <c r="A13" s="10"/>
      <c r="B13" s="53" t="s">
        <v>9</v>
      </c>
      <c r="C13" s="54"/>
      <c r="D13" s="5"/>
      <c r="E13" s="5"/>
      <c r="F13" s="32">
        <f>SUM(F8:F12)</f>
        <v>57362</v>
      </c>
      <c r="G13" s="5"/>
      <c r="H13" s="5"/>
      <c r="I13" s="24"/>
    </row>
    <row r="14" spans="1:11" ht="30">
      <c r="A14" s="10">
        <v>6</v>
      </c>
      <c r="B14" s="11" t="s">
        <v>6</v>
      </c>
      <c r="C14" s="19" t="s">
        <v>10</v>
      </c>
      <c r="D14" s="4" t="s">
        <v>11</v>
      </c>
      <c r="E14" s="19">
        <v>2240</v>
      </c>
      <c r="F14" s="19">
        <v>10800</v>
      </c>
      <c r="G14" s="20" t="s">
        <v>27</v>
      </c>
      <c r="H14" s="20" t="s">
        <v>50</v>
      </c>
      <c r="I14" s="16" t="s">
        <v>34</v>
      </c>
    </row>
    <row r="15" spans="1:11" ht="30">
      <c r="A15" s="10">
        <v>7</v>
      </c>
      <c r="B15" s="11" t="s">
        <v>6</v>
      </c>
      <c r="C15" s="19" t="s">
        <v>25</v>
      </c>
      <c r="D15" s="4" t="s">
        <v>26</v>
      </c>
      <c r="E15" s="19">
        <v>2240</v>
      </c>
      <c r="F15" s="19">
        <v>41645</v>
      </c>
      <c r="G15" s="20" t="s">
        <v>27</v>
      </c>
      <c r="H15" s="20" t="s">
        <v>50</v>
      </c>
      <c r="I15" s="16" t="s">
        <v>34</v>
      </c>
    </row>
    <row r="16" spans="1:11">
      <c r="A16" s="10"/>
      <c r="B16" s="44" t="s">
        <v>9</v>
      </c>
      <c r="C16" s="45"/>
      <c r="D16" s="6"/>
      <c r="E16" s="5"/>
      <c r="F16" s="32">
        <f>SUM(F14:F15)</f>
        <v>52445</v>
      </c>
      <c r="G16" s="5"/>
      <c r="H16" s="5"/>
      <c r="I16" s="24"/>
    </row>
    <row r="17" spans="1:9" ht="30">
      <c r="A17" s="10">
        <v>8</v>
      </c>
      <c r="B17" s="11" t="s">
        <v>6</v>
      </c>
      <c r="C17" s="19" t="s">
        <v>14</v>
      </c>
      <c r="D17" s="4" t="s">
        <v>23</v>
      </c>
      <c r="E17" s="33">
        <v>2271</v>
      </c>
      <c r="F17" s="33">
        <v>61468</v>
      </c>
      <c r="G17" s="20" t="s">
        <v>27</v>
      </c>
      <c r="H17" s="20" t="s">
        <v>50</v>
      </c>
      <c r="I17" s="20" t="s">
        <v>34</v>
      </c>
    </row>
    <row r="18" spans="1:9" ht="30">
      <c r="A18" s="10">
        <v>9</v>
      </c>
      <c r="B18" s="11" t="s">
        <v>6</v>
      </c>
      <c r="C18" s="19" t="s">
        <v>15</v>
      </c>
      <c r="D18" s="20" t="s">
        <v>16</v>
      </c>
      <c r="E18" s="46">
        <v>2272</v>
      </c>
      <c r="F18" s="46">
        <v>4782</v>
      </c>
      <c r="G18" s="20" t="s">
        <v>27</v>
      </c>
      <c r="H18" s="20" t="s">
        <v>50</v>
      </c>
      <c r="I18" s="48" t="s">
        <v>34</v>
      </c>
    </row>
    <row r="19" spans="1:9" ht="30">
      <c r="A19" s="10">
        <v>10</v>
      </c>
      <c r="B19" s="12" t="s">
        <v>6</v>
      </c>
      <c r="C19" s="24" t="s">
        <v>17</v>
      </c>
      <c r="D19" s="20" t="s">
        <v>18</v>
      </c>
      <c r="E19" s="47"/>
      <c r="F19" s="47"/>
      <c r="G19" s="20" t="s">
        <v>27</v>
      </c>
      <c r="H19" s="20" t="s">
        <v>50</v>
      </c>
      <c r="I19" s="49"/>
    </row>
    <row r="20" spans="1:9" ht="30">
      <c r="A20" s="10">
        <v>11</v>
      </c>
      <c r="B20" s="13" t="s">
        <v>6</v>
      </c>
      <c r="C20" s="17" t="s">
        <v>20</v>
      </c>
      <c r="D20" s="17" t="s">
        <v>19</v>
      </c>
      <c r="E20" s="19">
        <v>2273</v>
      </c>
      <c r="F20" s="19">
        <v>38098</v>
      </c>
      <c r="G20" s="20" t="s">
        <v>27</v>
      </c>
      <c r="H20" s="20" t="s">
        <v>50</v>
      </c>
      <c r="I20" s="20" t="s">
        <v>34</v>
      </c>
    </row>
    <row r="21" spans="1:9" ht="30">
      <c r="A21" s="10">
        <v>12</v>
      </c>
      <c r="B21" s="11" t="s">
        <v>6</v>
      </c>
      <c r="C21" s="19" t="s">
        <v>39</v>
      </c>
      <c r="D21" s="19" t="s">
        <v>40</v>
      </c>
      <c r="E21" s="19">
        <v>2274</v>
      </c>
      <c r="F21" s="19">
        <v>97328</v>
      </c>
      <c r="G21" s="20" t="s">
        <v>27</v>
      </c>
      <c r="H21" s="20" t="s">
        <v>50</v>
      </c>
      <c r="I21" s="20" t="s">
        <v>34</v>
      </c>
    </row>
    <row r="22" spans="1:9" ht="30">
      <c r="A22" s="10">
        <v>13</v>
      </c>
      <c r="B22" s="22" t="s">
        <v>6</v>
      </c>
      <c r="C22" s="19" t="s">
        <v>28</v>
      </c>
      <c r="D22" s="7" t="s">
        <v>43</v>
      </c>
      <c r="E22" s="19">
        <v>2275</v>
      </c>
      <c r="F22" s="19">
        <v>35000</v>
      </c>
      <c r="G22" s="20" t="s">
        <v>27</v>
      </c>
      <c r="H22" s="20" t="s">
        <v>50</v>
      </c>
      <c r="I22" s="20" t="s">
        <v>34</v>
      </c>
    </row>
    <row r="23" spans="1:9" ht="30">
      <c r="A23" s="10">
        <v>14</v>
      </c>
      <c r="B23" s="22" t="s">
        <v>6</v>
      </c>
      <c r="C23" s="19" t="s">
        <v>41</v>
      </c>
      <c r="D23" s="20" t="s">
        <v>42</v>
      </c>
      <c r="E23" s="19">
        <v>2275</v>
      </c>
      <c r="F23" s="38">
        <v>35000</v>
      </c>
      <c r="G23" s="20" t="s">
        <v>27</v>
      </c>
      <c r="H23" s="20" t="s">
        <v>50</v>
      </c>
      <c r="I23" s="20" t="s">
        <v>34</v>
      </c>
    </row>
    <row r="24" spans="1:9" ht="30">
      <c r="A24" s="10">
        <v>15</v>
      </c>
      <c r="B24" s="11" t="s">
        <v>6</v>
      </c>
      <c r="C24" s="19" t="s">
        <v>37</v>
      </c>
      <c r="D24" s="4" t="s">
        <v>38</v>
      </c>
      <c r="E24" s="19">
        <v>2275</v>
      </c>
      <c r="F24" s="38">
        <v>1000</v>
      </c>
      <c r="G24" s="20" t="s">
        <v>27</v>
      </c>
      <c r="H24" s="20" t="s">
        <v>50</v>
      </c>
      <c r="I24" s="16" t="s">
        <v>34</v>
      </c>
    </row>
    <row r="25" spans="1:9" ht="45">
      <c r="A25" s="10">
        <v>16</v>
      </c>
      <c r="B25" s="11" t="s">
        <v>6</v>
      </c>
      <c r="C25" s="19" t="s">
        <v>12</v>
      </c>
      <c r="D25" s="4" t="s">
        <v>13</v>
      </c>
      <c r="E25" s="19">
        <v>2275</v>
      </c>
      <c r="F25" s="38">
        <v>2749</v>
      </c>
      <c r="G25" s="20" t="s">
        <v>27</v>
      </c>
      <c r="H25" s="20" t="s">
        <v>50</v>
      </c>
      <c r="I25" s="16" t="s">
        <v>34</v>
      </c>
    </row>
    <row r="26" spans="1:9">
      <c r="A26" s="10"/>
      <c r="B26" s="50" t="s">
        <v>21</v>
      </c>
      <c r="C26" s="42"/>
      <c r="D26" s="5"/>
      <c r="E26" s="5"/>
      <c r="F26" s="32">
        <f>SUM(F17:F25)</f>
        <v>275425</v>
      </c>
      <c r="G26" s="5"/>
      <c r="H26" s="5"/>
      <c r="I26" s="24"/>
    </row>
    <row r="27" spans="1:9">
      <c r="A27" s="10"/>
      <c r="B27" s="51" t="s">
        <v>52</v>
      </c>
      <c r="C27" s="51"/>
      <c r="D27" s="51"/>
      <c r="E27" s="51"/>
      <c r="F27" s="51"/>
      <c r="G27" s="51"/>
      <c r="H27" s="51"/>
      <c r="I27" s="52"/>
    </row>
    <row r="28" spans="1:9" ht="30">
      <c r="A28" s="10">
        <v>17</v>
      </c>
      <c r="B28" s="21" t="s">
        <v>6</v>
      </c>
      <c r="C28" s="19" t="s">
        <v>54</v>
      </c>
      <c r="D28" s="20" t="s">
        <v>53</v>
      </c>
      <c r="E28" s="19">
        <v>2730</v>
      </c>
      <c r="F28" s="19">
        <v>2498741</v>
      </c>
      <c r="G28" s="20" t="s">
        <v>27</v>
      </c>
      <c r="H28" s="20" t="s">
        <v>50</v>
      </c>
      <c r="I28" s="20" t="s">
        <v>34</v>
      </c>
    </row>
    <row r="29" spans="1:9">
      <c r="A29" s="10"/>
      <c r="B29" s="42" t="s">
        <v>9</v>
      </c>
      <c r="C29" s="43"/>
      <c r="D29" s="5"/>
      <c r="E29" s="5"/>
      <c r="F29" s="32">
        <f>SUM(F28)</f>
        <v>2498741</v>
      </c>
      <c r="G29" s="5"/>
      <c r="H29" s="5"/>
      <c r="I29" s="5"/>
    </row>
    <row r="30" spans="1:9">
      <c r="A30" s="10"/>
      <c r="B30" s="61" t="s">
        <v>55</v>
      </c>
      <c r="C30" s="62"/>
      <c r="D30" s="62"/>
      <c r="E30" s="62"/>
      <c r="F30" s="62"/>
      <c r="G30" s="62"/>
      <c r="H30" s="62"/>
      <c r="I30" s="63"/>
    </row>
    <row r="31" spans="1:9" ht="30">
      <c r="A31" s="10">
        <v>18</v>
      </c>
      <c r="B31" s="19" t="s">
        <v>6</v>
      </c>
      <c r="C31" s="19" t="s">
        <v>56</v>
      </c>
      <c r="D31" s="19" t="s">
        <v>57</v>
      </c>
      <c r="E31" s="19">
        <v>3121</v>
      </c>
      <c r="F31" s="19">
        <v>714220</v>
      </c>
      <c r="G31" s="20" t="s">
        <v>27</v>
      </c>
      <c r="H31" s="20" t="s">
        <v>58</v>
      </c>
      <c r="I31" s="20" t="s">
        <v>34</v>
      </c>
    </row>
    <row r="32" spans="1:9">
      <c r="A32" s="10"/>
      <c r="B32" s="42" t="s">
        <v>9</v>
      </c>
      <c r="C32" s="43"/>
      <c r="D32" s="5"/>
      <c r="E32" s="5"/>
      <c r="F32" s="32">
        <f>F31</f>
        <v>714220</v>
      </c>
      <c r="G32" s="5"/>
      <c r="H32" s="5"/>
      <c r="I32" s="5"/>
    </row>
    <row r="33" spans="1:9">
      <c r="A33" s="10"/>
      <c r="B33" s="51" t="s">
        <v>61</v>
      </c>
      <c r="C33" s="51"/>
      <c r="D33" s="51"/>
      <c r="E33" s="51"/>
      <c r="F33" s="51"/>
      <c r="G33" s="51"/>
      <c r="H33" s="51"/>
      <c r="I33" s="52"/>
    </row>
    <row r="34" spans="1:9" ht="30">
      <c r="A34" s="10">
        <v>16</v>
      </c>
      <c r="B34" s="21" t="s">
        <v>6</v>
      </c>
      <c r="C34" s="19" t="s">
        <v>36</v>
      </c>
      <c r="D34" s="20" t="s">
        <v>44</v>
      </c>
      <c r="E34" s="19">
        <v>2210</v>
      </c>
      <c r="F34" s="19">
        <v>50000</v>
      </c>
      <c r="G34" s="20" t="s">
        <v>27</v>
      </c>
      <c r="H34" s="20" t="s">
        <v>60</v>
      </c>
      <c r="I34" s="20" t="s">
        <v>34</v>
      </c>
    </row>
    <row r="35" spans="1:9">
      <c r="A35" s="10"/>
      <c r="B35" s="42" t="s">
        <v>9</v>
      </c>
      <c r="C35" s="43"/>
      <c r="D35" s="5"/>
      <c r="E35" s="5"/>
      <c r="F35" s="32">
        <f>SUM(F34)</f>
        <v>50000</v>
      </c>
      <c r="G35" s="5"/>
      <c r="H35" s="5"/>
      <c r="I35" s="5"/>
    </row>
    <row r="36" spans="1:9">
      <c r="A36" s="10"/>
      <c r="B36" s="32" t="s">
        <v>46</v>
      </c>
      <c r="C36" s="32"/>
      <c r="D36" s="5"/>
      <c r="E36" s="5"/>
      <c r="F36" s="32">
        <f>F26+F16+F13+F29+F32+F35</f>
        <v>3648193</v>
      </c>
      <c r="G36" s="5"/>
      <c r="H36" s="5"/>
      <c r="I36" s="5"/>
    </row>
    <row r="37" spans="1:9">
      <c r="A37" s="14"/>
      <c r="B37" s="15"/>
      <c r="C37" s="15"/>
      <c r="D37" s="8"/>
      <c r="E37" s="8"/>
      <c r="F37" s="15"/>
      <c r="G37" s="8"/>
      <c r="H37" s="8"/>
      <c r="I37" s="8"/>
    </row>
    <row r="38" spans="1:9">
      <c r="A38" s="14"/>
      <c r="B38" s="15"/>
      <c r="C38" s="15"/>
      <c r="D38" s="8"/>
      <c r="E38" s="8"/>
      <c r="F38" s="15"/>
      <c r="G38" s="8"/>
      <c r="H38" s="8"/>
      <c r="I38" s="8"/>
    </row>
    <row r="39" spans="1:9">
      <c r="A39" s="14"/>
      <c r="B39" s="41" t="s">
        <v>45</v>
      </c>
      <c r="C39" s="41"/>
      <c r="D39" s="41"/>
      <c r="E39" s="41"/>
      <c r="F39" s="41"/>
      <c r="G39" s="41"/>
      <c r="H39" s="41"/>
      <c r="I39" s="41"/>
    </row>
    <row r="40" spans="1:9">
      <c r="A40" s="14"/>
      <c r="B40" s="15"/>
      <c r="C40" s="15"/>
      <c r="D40" s="8"/>
      <c r="E40" s="8"/>
      <c r="F40" s="15"/>
      <c r="G40" s="8"/>
      <c r="H40" s="8"/>
      <c r="I40" s="8"/>
    </row>
    <row r="41" spans="1:9">
      <c r="A41" s="14"/>
      <c r="B41" s="1"/>
      <c r="C41" s="1"/>
      <c r="D41" s="1"/>
      <c r="E41" s="1"/>
      <c r="F41" s="1"/>
      <c r="G41" s="1"/>
      <c r="H41" s="1"/>
      <c r="I41" s="1"/>
    </row>
    <row r="42" spans="1:9">
      <c r="A42" s="14"/>
      <c r="B42" s="1"/>
      <c r="C42" s="1"/>
      <c r="D42" s="1"/>
      <c r="E42" s="1"/>
      <c r="F42" s="1"/>
      <c r="G42" s="1"/>
      <c r="H42" s="1"/>
      <c r="I42" s="1"/>
    </row>
    <row r="43" spans="1:9">
      <c r="A43" s="14"/>
      <c r="B43" s="1"/>
      <c r="C43" s="1"/>
      <c r="D43" s="1"/>
      <c r="E43" s="1"/>
      <c r="F43" s="1"/>
      <c r="G43" s="1"/>
      <c r="H43" s="1"/>
      <c r="I43" s="1"/>
    </row>
    <row r="44" spans="1:9">
      <c r="A44" s="14"/>
      <c r="B44" s="1"/>
      <c r="C44" s="1"/>
      <c r="D44" s="1"/>
      <c r="E44" s="1"/>
      <c r="F44" s="1"/>
      <c r="G44" s="1"/>
      <c r="H44" s="1"/>
      <c r="I44" s="1"/>
    </row>
    <row r="45" spans="1:9">
      <c r="A45" s="14"/>
      <c r="B45" s="1"/>
      <c r="C45" s="1"/>
      <c r="D45" s="1"/>
      <c r="E45" s="1"/>
      <c r="F45" s="1"/>
      <c r="G45" s="1"/>
      <c r="H45" s="1"/>
      <c r="I45" s="1"/>
    </row>
    <row r="46" spans="1:9">
      <c r="A46" s="14"/>
      <c r="B46" s="1"/>
      <c r="C46" s="1"/>
      <c r="D46" s="1"/>
      <c r="E46" s="1"/>
      <c r="F46" s="1"/>
      <c r="G46" s="1"/>
      <c r="H46" s="1"/>
      <c r="I46" s="1"/>
    </row>
    <row r="47" spans="1:9">
      <c r="A47" s="14"/>
      <c r="B47" s="1"/>
      <c r="C47" s="1"/>
      <c r="D47" s="1"/>
      <c r="E47" s="1"/>
      <c r="F47" s="1"/>
      <c r="G47" s="1"/>
      <c r="H47" s="1"/>
      <c r="I47" s="1"/>
    </row>
    <row r="48" spans="1:9">
      <c r="A48" s="14"/>
      <c r="B48" s="1"/>
      <c r="C48" s="1"/>
      <c r="D48" s="1"/>
      <c r="E48" s="1"/>
      <c r="F48" s="1"/>
      <c r="G48" s="1"/>
      <c r="H48" s="1"/>
      <c r="I48" s="1"/>
    </row>
    <row r="49" spans="1:9">
      <c r="A49" s="14"/>
      <c r="B49" s="1"/>
      <c r="C49" s="1"/>
      <c r="D49" s="1"/>
      <c r="E49" s="1"/>
      <c r="F49" s="1"/>
      <c r="G49" s="1"/>
      <c r="H49" s="1"/>
      <c r="I49" s="1"/>
    </row>
    <row r="50" spans="1:9">
      <c r="A50" s="14"/>
      <c r="B50" s="1"/>
      <c r="C50" s="1"/>
      <c r="D50" s="1"/>
      <c r="E50" s="1"/>
      <c r="F50" s="1"/>
      <c r="G50" s="1"/>
      <c r="H50" s="1"/>
      <c r="I50" s="1"/>
    </row>
    <row r="51" spans="1:9">
      <c r="A51" s="14"/>
      <c r="B51" s="1"/>
      <c r="C51" s="1"/>
      <c r="D51" s="1"/>
      <c r="E51" s="1"/>
      <c r="F51" s="1"/>
      <c r="G51" s="1"/>
      <c r="H51" s="1"/>
      <c r="I51" s="1"/>
    </row>
    <row r="52" spans="1:9">
      <c r="A52" s="14"/>
      <c r="B52" s="1"/>
      <c r="C52" s="1"/>
      <c r="D52" s="1"/>
      <c r="E52" s="1"/>
      <c r="F52" s="1"/>
      <c r="G52" s="1"/>
      <c r="H52" s="1"/>
      <c r="I52" s="1"/>
    </row>
    <row r="53" spans="1:9">
      <c r="A53" s="14"/>
      <c r="B53" s="1"/>
      <c r="C53" s="1"/>
      <c r="D53" s="1"/>
      <c r="E53" s="1"/>
      <c r="F53" s="1"/>
      <c r="G53" s="1"/>
      <c r="H53" s="1"/>
      <c r="I53" s="1"/>
    </row>
    <row r="54" spans="1:9">
      <c r="A54" s="14"/>
      <c r="B54" s="1"/>
      <c r="C54" s="1"/>
      <c r="D54" s="1"/>
      <c r="E54" s="1"/>
      <c r="F54" s="1"/>
      <c r="G54" s="1"/>
      <c r="H54" s="1"/>
      <c r="I54" s="1"/>
    </row>
    <row r="55" spans="1:9">
      <c r="A55" s="14"/>
      <c r="B55" s="1"/>
      <c r="C55" s="1"/>
      <c r="D55" s="1"/>
      <c r="E55" s="1"/>
      <c r="F55" s="1"/>
      <c r="G55" s="1"/>
      <c r="H55" s="1"/>
      <c r="I55" s="1"/>
    </row>
    <row r="56" spans="1:9">
      <c r="A56" s="14"/>
      <c r="B56" s="1"/>
      <c r="C56" s="1"/>
      <c r="D56" s="1"/>
      <c r="E56" s="1"/>
      <c r="F56" s="1"/>
      <c r="G56" s="1"/>
      <c r="H56" s="1"/>
      <c r="I56" s="1"/>
    </row>
    <row r="57" spans="1:9">
      <c r="A57" s="14"/>
      <c r="B57" s="1"/>
      <c r="C57" s="1"/>
      <c r="D57" s="1"/>
      <c r="E57" s="1"/>
      <c r="F57" s="1"/>
      <c r="G57" s="1"/>
      <c r="H57" s="1"/>
      <c r="I57" s="1"/>
    </row>
    <row r="58" spans="1:9">
      <c r="A58" s="14"/>
      <c r="B58" s="1"/>
      <c r="C58" s="1"/>
      <c r="D58" s="1"/>
      <c r="E58" s="1"/>
      <c r="F58" s="1"/>
      <c r="G58" s="1"/>
      <c r="H58" s="1"/>
      <c r="I58" s="1"/>
    </row>
    <row r="59" spans="1:9">
      <c r="A59" s="14"/>
      <c r="B59" s="1"/>
      <c r="C59" s="1"/>
      <c r="D59" s="1"/>
      <c r="E59" s="1"/>
      <c r="F59" s="1"/>
      <c r="G59" s="1"/>
      <c r="H59" s="1"/>
      <c r="I59" s="1"/>
    </row>
    <row r="60" spans="1:9">
      <c r="A60" s="14"/>
      <c r="B60" s="1"/>
      <c r="C60" s="1"/>
      <c r="D60" s="1"/>
      <c r="E60" s="1"/>
      <c r="F60" s="1"/>
      <c r="G60" s="1"/>
      <c r="H60" s="1"/>
      <c r="I60" s="1"/>
    </row>
    <row r="61" spans="1:9">
      <c r="A61" s="14"/>
      <c r="B61" s="1"/>
      <c r="C61" s="1"/>
      <c r="D61" s="1"/>
      <c r="E61" s="1"/>
      <c r="F61" s="1"/>
      <c r="G61" s="1"/>
      <c r="H61" s="1"/>
      <c r="I61" s="1"/>
    </row>
    <row r="62" spans="1:9">
      <c r="A62" s="14"/>
      <c r="B62" s="1"/>
      <c r="C62" s="1"/>
      <c r="D62" s="1"/>
      <c r="E62" s="1"/>
      <c r="F62" s="1"/>
      <c r="G62" s="1"/>
      <c r="H62" s="1"/>
      <c r="I62" s="1"/>
    </row>
    <row r="63" spans="1:9">
      <c r="A63" s="14"/>
      <c r="B63" s="1"/>
      <c r="C63" s="1"/>
      <c r="D63" s="1"/>
      <c r="E63" s="1"/>
      <c r="F63" s="1"/>
      <c r="G63" s="1"/>
      <c r="H63" s="1"/>
      <c r="I63" s="1"/>
    </row>
    <row r="64" spans="1:9">
      <c r="A64" s="14"/>
      <c r="B64" s="1"/>
      <c r="C64" s="1"/>
      <c r="D64" s="1"/>
      <c r="E64" s="1"/>
      <c r="F64" s="1"/>
      <c r="G64" s="1"/>
      <c r="H64" s="1"/>
      <c r="I64" s="1"/>
    </row>
    <row r="65" spans="1:9">
      <c r="A65" s="14"/>
      <c r="B65" s="1"/>
      <c r="C65" s="1"/>
      <c r="D65" s="1"/>
      <c r="E65" s="1"/>
      <c r="F65" s="1"/>
      <c r="G65" s="1"/>
      <c r="H65" s="1"/>
      <c r="I65" s="1"/>
    </row>
    <row r="66" spans="1:9">
      <c r="A66" s="14"/>
      <c r="B66" s="1"/>
      <c r="C66" s="1"/>
      <c r="D66" s="1"/>
      <c r="E66" s="1"/>
      <c r="F66" s="1"/>
      <c r="G66" s="1"/>
      <c r="H66" s="1"/>
      <c r="I66" s="1"/>
    </row>
    <row r="67" spans="1:9">
      <c r="A67" s="14"/>
      <c r="B67" s="1"/>
      <c r="C67" s="1"/>
      <c r="D67" s="1"/>
      <c r="E67" s="1"/>
      <c r="F67" s="1"/>
      <c r="G67" s="1"/>
      <c r="H67" s="1"/>
      <c r="I67" s="1"/>
    </row>
    <row r="68" spans="1:9">
      <c r="A68" s="14"/>
      <c r="B68" s="1"/>
      <c r="C68" s="1"/>
      <c r="D68" s="1"/>
      <c r="E68" s="1"/>
      <c r="F68" s="1"/>
      <c r="G68" s="1"/>
      <c r="H68" s="1"/>
      <c r="I68" s="1"/>
    </row>
    <row r="69" spans="1:9">
      <c r="A69" s="14"/>
      <c r="B69" s="1"/>
      <c r="C69" s="1"/>
      <c r="D69" s="1"/>
      <c r="E69" s="1"/>
      <c r="F69" s="1"/>
      <c r="G69" s="1"/>
      <c r="H69" s="1"/>
      <c r="I69" s="1"/>
    </row>
    <row r="70" spans="1:9">
      <c r="A70" s="14"/>
      <c r="B70" s="1"/>
      <c r="C70" s="1"/>
      <c r="D70" s="1"/>
      <c r="E70" s="1"/>
      <c r="F70" s="1"/>
      <c r="G70" s="1"/>
      <c r="H70" s="1"/>
      <c r="I70" s="1"/>
    </row>
    <row r="71" spans="1:9">
      <c r="A71" s="14"/>
      <c r="B71" s="1"/>
      <c r="C71" s="1"/>
      <c r="D71" s="1"/>
      <c r="E71" s="1"/>
      <c r="F71" s="1"/>
      <c r="G71" s="1"/>
      <c r="H71" s="1"/>
      <c r="I71" s="1"/>
    </row>
    <row r="72" spans="1:9">
      <c r="A72" s="14"/>
      <c r="B72" s="1"/>
      <c r="C72" s="1"/>
      <c r="D72" s="1"/>
      <c r="E72" s="1"/>
      <c r="F72" s="1"/>
      <c r="G72" s="1"/>
      <c r="H72" s="1"/>
      <c r="I72" s="1"/>
    </row>
    <row r="73" spans="1:9">
      <c r="A73" s="14"/>
      <c r="B73" s="1"/>
      <c r="C73" s="1"/>
      <c r="D73" s="1"/>
      <c r="E73" s="1"/>
      <c r="F73" s="1"/>
      <c r="G73" s="1"/>
      <c r="H73" s="1"/>
      <c r="I73" s="1"/>
    </row>
    <row r="74" spans="1:9">
      <c r="B74" s="1"/>
      <c r="C74" s="1"/>
      <c r="D74" s="1"/>
      <c r="E74" s="1"/>
      <c r="F74" s="1"/>
      <c r="G74" s="1"/>
      <c r="H74" s="1"/>
      <c r="I74" s="1"/>
    </row>
    <row r="75" spans="1:9">
      <c r="B75" s="1"/>
      <c r="C75" s="1"/>
      <c r="D75" s="1"/>
      <c r="E75" s="1"/>
      <c r="F75" s="1"/>
      <c r="G75" s="1"/>
      <c r="H75" s="1"/>
      <c r="I75" s="1"/>
    </row>
    <row r="76" spans="1:9">
      <c r="B76" s="1"/>
      <c r="C76" s="1"/>
      <c r="D76" s="1"/>
      <c r="E76" s="1"/>
      <c r="F76" s="1"/>
      <c r="G76" s="1"/>
      <c r="H76" s="1"/>
      <c r="I76" s="1"/>
    </row>
    <row r="77" spans="1:9">
      <c r="B77" s="1"/>
      <c r="C77" s="1"/>
      <c r="D77" s="1"/>
      <c r="E77" s="1"/>
      <c r="F77" s="1"/>
      <c r="G77" s="1"/>
      <c r="H77" s="1"/>
      <c r="I77" s="1"/>
    </row>
    <row r="78" spans="1:9">
      <c r="B78" s="1"/>
      <c r="C78" s="1"/>
      <c r="D78" s="1"/>
      <c r="E78" s="1"/>
      <c r="F78" s="1"/>
      <c r="G78" s="1"/>
      <c r="H78" s="1"/>
      <c r="I78" s="1"/>
    </row>
    <row r="79" spans="1:9">
      <c r="B79" s="1"/>
      <c r="C79" s="1"/>
      <c r="D79" s="1"/>
      <c r="E79" s="1"/>
      <c r="F79" s="1"/>
      <c r="G79" s="1"/>
      <c r="H79" s="1"/>
      <c r="I79" s="1"/>
    </row>
    <row r="80" spans="1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</sheetData>
  <mergeCells count="18">
    <mergeCell ref="B13:C13"/>
    <mergeCell ref="B2:I2"/>
    <mergeCell ref="B3:I3"/>
    <mergeCell ref="B5:D5"/>
    <mergeCell ref="B6:D6"/>
    <mergeCell ref="B7:I7"/>
    <mergeCell ref="B39:I39"/>
    <mergeCell ref="B16:C16"/>
    <mergeCell ref="E18:E19"/>
    <mergeCell ref="F18:F19"/>
    <mergeCell ref="I18:I19"/>
    <mergeCell ref="B26:C26"/>
    <mergeCell ref="B27:I27"/>
    <mergeCell ref="B29:C29"/>
    <mergeCell ref="B30:I30"/>
    <mergeCell ref="B32:C32"/>
    <mergeCell ref="B33:I33"/>
    <mergeCell ref="B35:C35"/>
  </mergeCells>
  <pageMargins left="0.7" right="0.7" top="0.75" bottom="0.75" header="0.3" footer="0.3"/>
  <pageSetup paperSize="9" scale="7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89"/>
  <sheetViews>
    <sheetView view="pageBreakPreview" topLeftCell="A28" zoomScale="60" workbookViewId="0">
      <selection activeCell="F40" sqref="F40"/>
    </sheetView>
  </sheetViews>
  <sheetFormatPr defaultRowHeight="15"/>
  <cols>
    <col min="2" max="2" width="13.5703125" customWidth="1"/>
    <col min="3" max="3" width="12.85546875" customWidth="1"/>
    <col min="4" max="4" width="31.28515625" customWidth="1"/>
    <col min="5" max="5" width="12" customWidth="1"/>
    <col min="6" max="6" width="18.42578125" customWidth="1"/>
    <col min="7" max="7" width="14.42578125" customWidth="1"/>
    <col min="8" max="8" width="22.85546875" customWidth="1"/>
    <col min="9" max="9" width="32.85546875" customWidth="1"/>
  </cols>
  <sheetData>
    <row r="2" spans="1:11">
      <c r="B2" s="55" t="s">
        <v>51</v>
      </c>
      <c r="C2" s="55"/>
      <c r="D2" s="55"/>
      <c r="E2" s="55"/>
      <c r="F2" s="55"/>
      <c r="G2" s="55"/>
      <c r="H2" s="55"/>
      <c r="I2" s="55"/>
      <c r="J2" s="9"/>
      <c r="K2" s="9"/>
    </row>
    <row r="3" spans="1:11" ht="16.5" customHeight="1">
      <c r="B3" s="56" t="s">
        <v>48</v>
      </c>
      <c r="C3" s="56"/>
      <c r="D3" s="56"/>
      <c r="E3" s="56"/>
      <c r="F3" s="56"/>
      <c r="G3" s="56"/>
      <c r="H3" s="56"/>
      <c r="I3" s="56"/>
    </row>
    <row r="4" spans="1:11">
      <c r="B4" s="1"/>
      <c r="C4" s="1"/>
      <c r="D4" s="1"/>
      <c r="E4" s="1"/>
      <c r="F4" s="1"/>
      <c r="G4" s="1"/>
      <c r="H4" s="1"/>
      <c r="I4" s="1"/>
    </row>
    <row r="5" spans="1:11" ht="60.75" customHeight="1">
      <c r="A5" s="10" t="s">
        <v>31</v>
      </c>
      <c r="B5" s="57" t="s">
        <v>0</v>
      </c>
      <c r="C5" s="57"/>
      <c r="D5" s="58"/>
      <c r="E5" s="2" t="s">
        <v>1</v>
      </c>
      <c r="F5" s="2" t="s">
        <v>2</v>
      </c>
      <c r="G5" s="2" t="s">
        <v>3</v>
      </c>
      <c r="H5" s="2" t="s">
        <v>4</v>
      </c>
      <c r="I5" s="3" t="s">
        <v>5</v>
      </c>
    </row>
    <row r="6" spans="1:11">
      <c r="A6" s="10"/>
      <c r="B6" s="59">
        <v>1</v>
      </c>
      <c r="C6" s="59"/>
      <c r="D6" s="60"/>
      <c r="E6" s="24">
        <v>2</v>
      </c>
      <c r="F6" s="24">
        <v>3</v>
      </c>
      <c r="G6" s="24">
        <v>4</v>
      </c>
      <c r="H6" s="24">
        <v>5</v>
      </c>
      <c r="I6" s="24">
        <v>6</v>
      </c>
    </row>
    <row r="7" spans="1:11">
      <c r="A7" s="10"/>
      <c r="B7" s="51" t="s">
        <v>24</v>
      </c>
      <c r="C7" s="51"/>
      <c r="D7" s="51"/>
      <c r="E7" s="51"/>
      <c r="F7" s="51"/>
      <c r="G7" s="51"/>
      <c r="H7" s="51"/>
      <c r="I7" s="52"/>
    </row>
    <row r="8" spans="1:11" ht="30" customHeight="1">
      <c r="A8" s="10">
        <v>1</v>
      </c>
      <c r="B8" s="22" t="s">
        <v>6</v>
      </c>
      <c r="C8" s="19" t="s">
        <v>32</v>
      </c>
      <c r="D8" s="20" t="s">
        <v>33</v>
      </c>
      <c r="E8" s="19">
        <v>2210</v>
      </c>
      <c r="F8" s="19">
        <v>14507</v>
      </c>
      <c r="G8" s="20" t="s">
        <v>27</v>
      </c>
      <c r="H8" s="37" t="s">
        <v>49</v>
      </c>
      <c r="I8" s="16" t="s">
        <v>34</v>
      </c>
    </row>
    <row r="9" spans="1:11" ht="28.5" customHeight="1">
      <c r="A9" s="10">
        <v>2</v>
      </c>
      <c r="B9" s="22" t="s">
        <v>6</v>
      </c>
      <c r="C9" s="19" t="s">
        <v>32</v>
      </c>
      <c r="D9" s="20" t="s">
        <v>35</v>
      </c>
      <c r="E9" s="19">
        <v>2210</v>
      </c>
      <c r="F9" s="19">
        <v>1375</v>
      </c>
      <c r="G9" s="20" t="s">
        <v>27</v>
      </c>
      <c r="H9" s="37" t="s">
        <v>49</v>
      </c>
      <c r="I9" s="16" t="s">
        <v>34</v>
      </c>
    </row>
    <row r="10" spans="1:11" ht="32.25" customHeight="1">
      <c r="A10" s="10">
        <v>3</v>
      </c>
      <c r="B10" s="22" t="s">
        <v>6</v>
      </c>
      <c r="C10" s="19" t="s">
        <v>7</v>
      </c>
      <c r="D10" s="19" t="s">
        <v>8</v>
      </c>
      <c r="E10" s="19">
        <v>2210</v>
      </c>
      <c r="F10" s="19">
        <v>3000</v>
      </c>
      <c r="G10" s="20" t="s">
        <v>27</v>
      </c>
      <c r="H10" s="37" t="s">
        <v>49</v>
      </c>
      <c r="I10" s="16" t="s">
        <v>34</v>
      </c>
    </row>
    <row r="11" spans="1:11" ht="45">
      <c r="A11" s="10">
        <v>4</v>
      </c>
      <c r="B11" s="22" t="s">
        <v>6</v>
      </c>
      <c r="C11" s="22" t="s">
        <v>29</v>
      </c>
      <c r="D11" s="4" t="s">
        <v>30</v>
      </c>
      <c r="E11" s="36">
        <v>2210</v>
      </c>
      <c r="F11" s="36">
        <v>5950</v>
      </c>
      <c r="G11" s="20" t="s">
        <v>27</v>
      </c>
      <c r="H11" s="37" t="s">
        <v>49</v>
      </c>
      <c r="I11" s="16" t="s">
        <v>34</v>
      </c>
    </row>
    <row r="12" spans="1:11" ht="30">
      <c r="A12" s="10">
        <v>5</v>
      </c>
      <c r="B12" s="21" t="s">
        <v>6</v>
      </c>
      <c r="C12" s="19" t="s">
        <v>36</v>
      </c>
      <c r="D12" s="20" t="s">
        <v>44</v>
      </c>
      <c r="E12" s="19">
        <v>2210</v>
      </c>
      <c r="F12" s="36">
        <v>32530</v>
      </c>
      <c r="G12" s="20" t="s">
        <v>27</v>
      </c>
      <c r="H12" s="37" t="s">
        <v>59</v>
      </c>
      <c r="I12" s="16" t="s">
        <v>34</v>
      </c>
    </row>
    <row r="13" spans="1:11">
      <c r="A13" s="10"/>
      <c r="B13" s="53" t="s">
        <v>9</v>
      </c>
      <c r="C13" s="54"/>
      <c r="D13" s="5"/>
      <c r="E13" s="5"/>
      <c r="F13" s="35">
        <f>SUM(F8:F12)</f>
        <v>57362</v>
      </c>
      <c r="G13" s="5"/>
      <c r="H13" s="5"/>
      <c r="I13" s="24"/>
    </row>
    <row r="14" spans="1:11" ht="30">
      <c r="A14" s="10">
        <v>6</v>
      </c>
      <c r="B14" s="11" t="s">
        <v>6</v>
      </c>
      <c r="C14" s="19" t="s">
        <v>10</v>
      </c>
      <c r="D14" s="4" t="s">
        <v>11</v>
      </c>
      <c r="E14" s="19">
        <v>2240</v>
      </c>
      <c r="F14" s="19">
        <v>10800</v>
      </c>
      <c r="G14" s="20" t="s">
        <v>27</v>
      </c>
      <c r="H14" s="20" t="s">
        <v>50</v>
      </c>
      <c r="I14" s="16" t="s">
        <v>34</v>
      </c>
    </row>
    <row r="15" spans="1:11" ht="30">
      <c r="A15" s="10">
        <v>7</v>
      </c>
      <c r="B15" s="11" t="s">
        <v>6</v>
      </c>
      <c r="C15" s="19" t="s">
        <v>25</v>
      </c>
      <c r="D15" s="4" t="s">
        <v>26</v>
      </c>
      <c r="E15" s="19">
        <v>2240</v>
      </c>
      <c r="F15" s="19">
        <v>37700</v>
      </c>
      <c r="G15" s="20" t="s">
        <v>27</v>
      </c>
      <c r="H15" s="20" t="s">
        <v>50</v>
      </c>
      <c r="I15" s="16" t="s">
        <v>34</v>
      </c>
    </row>
    <row r="16" spans="1:11" ht="45">
      <c r="A16" s="10">
        <v>8</v>
      </c>
      <c r="B16" s="11" t="s">
        <v>63</v>
      </c>
      <c r="C16" s="22" t="s">
        <v>64</v>
      </c>
      <c r="D16" s="4" t="s">
        <v>65</v>
      </c>
      <c r="E16" s="19">
        <v>2240</v>
      </c>
      <c r="F16" s="19">
        <v>3945</v>
      </c>
      <c r="G16" s="20" t="s">
        <v>27</v>
      </c>
      <c r="H16" s="20" t="s">
        <v>50</v>
      </c>
      <c r="I16" s="16" t="s">
        <v>34</v>
      </c>
    </row>
    <row r="17" spans="1:9">
      <c r="A17" s="10"/>
      <c r="B17" s="44" t="s">
        <v>9</v>
      </c>
      <c r="C17" s="45"/>
      <c r="D17" s="6"/>
      <c r="E17" s="5"/>
      <c r="F17" s="35">
        <f>SUM(F14:F16)</f>
        <v>52445</v>
      </c>
      <c r="G17" s="5"/>
      <c r="H17" s="5"/>
      <c r="I17" s="24"/>
    </row>
    <row r="18" spans="1:9" ht="30">
      <c r="A18" s="10">
        <v>8</v>
      </c>
      <c r="B18" s="11" t="s">
        <v>6</v>
      </c>
      <c r="C18" s="19" t="s">
        <v>14</v>
      </c>
      <c r="D18" s="4" t="s">
        <v>23</v>
      </c>
      <c r="E18" s="36">
        <v>2271</v>
      </c>
      <c r="F18" s="36">
        <v>61468</v>
      </c>
      <c r="G18" s="20" t="s">
        <v>27</v>
      </c>
      <c r="H18" s="20" t="s">
        <v>50</v>
      </c>
      <c r="I18" s="20" t="s">
        <v>34</v>
      </c>
    </row>
    <row r="19" spans="1:9" ht="30">
      <c r="A19" s="10">
        <v>9</v>
      </c>
      <c r="B19" s="11" t="s">
        <v>6</v>
      </c>
      <c r="C19" s="19" t="s">
        <v>15</v>
      </c>
      <c r="D19" s="20" t="s">
        <v>16</v>
      </c>
      <c r="E19" s="46">
        <v>2272</v>
      </c>
      <c r="F19" s="46">
        <v>4782</v>
      </c>
      <c r="G19" s="20" t="s">
        <v>27</v>
      </c>
      <c r="H19" s="20" t="s">
        <v>50</v>
      </c>
      <c r="I19" s="48" t="s">
        <v>34</v>
      </c>
    </row>
    <row r="20" spans="1:9" ht="30">
      <c r="A20" s="10">
        <v>10</v>
      </c>
      <c r="B20" s="12" t="s">
        <v>6</v>
      </c>
      <c r="C20" s="24" t="s">
        <v>17</v>
      </c>
      <c r="D20" s="20" t="s">
        <v>18</v>
      </c>
      <c r="E20" s="47"/>
      <c r="F20" s="47"/>
      <c r="G20" s="20" t="s">
        <v>27</v>
      </c>
      <c r="H20" s="20" t="s">
        <v>50</v>
      </c>
      <c r="I20" s="49"/>
    </row>
    <row r="21" spans="1:9" ht="30">
      <c r="A21" s="10">
        <v>11</v>
      </c>
      <c r="B21" s="13" t="s">
        <v>6</v>
      </c>
      <c r="C21" s="17" t="s">
        <v>20</v>
      </c>
      <c r="D21" s="17" t="s">
        <v>19</v>
      </c>
      <c r="E21" s="19">
        <v>2273</v>
      </c>
      <c r="F21" s="19">
        <v>38098</v>
      </c>
      <c r="G21" s="20" t="s">
        <v>27</v>
      </c>
      <c r="H21" s="20" t="s">
        <v>50</v>
      </c>
      <c r="I21" s="20" t="s">
        <v>34</v>
      </c>
    </row>
    <row r="22" spans="1:9" ht="30">
      <c r="A22" s="10">
        <v>12</v>
      </c>
      <c r="B22" s="11" t="s">
        <v>6</v>
      </c>
      <c r="C22" s="19" t="s">
        <v>39</v>
      </c>
      <c r="D22" s="19" t="s">
        <v>40</v>
      </c>
      <c r="E22" s="19">
        <v>2274</v>
      </c>
      <c r="F22" s="19">
        <v>97328</v>
      </c>
      <c r="G22" s="20" t="s">
        <v>27</v>
      </c>
      <c r="H22" s="20" t="s">
        <v>50</v>
      </c>
      <c r="I22" s="20" t="s">
        <v>34</v>
      </c>
    </row>
    <row r="23" spans="1:9" ht="30">
      <c r="A23" s="10">
        <v>13</v>
      </c>
      <c r="B23" s="22" t="s">
        <v>6</v>
      </c>
      <c r="C23" s="19" t="s">
        <v>28</v>
      </c>
      <c r="D23" s="7" t="s">
        <v>43</v>
      </c>
      <c r="E23" s="19">
        <v>2275</v>
      </c>
      <c r="F23" s="19">
        <v>35000</v>
      </c>
      <c r="G23" s="20" t="s">
        <v>27</v>
      </c>
      <c r="H23" s="20" t="s">
        <v>50</v>
      </c>
      <c r="I23" s="20" t="s">
        <v>34</v>
      </c>
    </row>
    <row r="24" spans="1:9" ht="30">
      <c r="A24" s="10">
        <v>14</v>
      </c>
      <c r="B24" s="22" t="s">
        <v>6</v>
      </c>
      <c r="C24" s="19" t="s">
        <v>41</v>
      </c>
      <c r="D24" s="20" t="s">
        <v>42</v>
      </c>
      <c r="E24" s="19">
        <v>2275</v>
      </c>
      <c r="F24" s="38">
        <v>35000</v>
      </c>
      <c r="G24" s="20" t="s">
        <v>27</v>
      </c>
      <c r="H24" s="20" t="s">
        <v>50</v>
      </c>
      <c r="I24" s="20" t="s">
        <v>34</v>
      </c>
    </row>
    <row r="25" spans="1:9" ht="30">
      <c r="A25" s="10">
        <v>15</v>
      </c>
      <c r="B25" s="11" t="s">
        <v>6</v>
      </c>
      <c r="C25" s="19" t="s">
        <v>37</v>
      </c>
      <c r="D25" s="4" t="s">
        <v>38</v>
      </c>
      <c r="E25" s="19">
        <v>2275</v>
      </c>
      <c r="F25" s="38">
        <v>1000</v>
      </c>
      <c r="G25" s="20" t="s">
        <v>27</v>
      </c>
      <c r="H25" s="20" t="s">
        <v>50</v>
      </c>
      <c r="I25" s="16" t="s">
        <v>34</v>
      </c>
    </row>
    <row r="26" spans="1:9" ht="45">
      <c r="A26" s="10">
        <v>16</v>
      </c>
      <c r="B26" s="11" t="s">
        <v>6</v>
      </c>
      <c r="C26" s="19" t="s">
        <v>12</v>
      </c>
      <c r="D26" s="4" t="s">
        <v>13</v>
      </c>
      <c r="E26" s="19">
        <v>2275</v>
      </c>
      <c r="F26" s="38">
        <v>2749</v>
      </c>
      <c r="G26" s="20" t="s">
        <v>27</v>
      </c>
      <c r="H26" s="20" t="s">
        <v>50</v>
      </c>
      <c r="I26" s="16" t="s">
        <v>34</v>
      </c>
    </row>
    <row r="27" spans="1:9">
      <c r="A27" s="10"/>
      <c r="B27" s="50" t="s">
        <v>21</v>
      </c>
      <c r="C27" s="42"/>
      <c r="D27" s="5"/>
      <c r="E27" s="5"/>
      <c r="F27" s="35">
        <f>SUM(F18:F26)</f>
        <v>275425</v>
      </c>
      <c r="G27" s="5"/>
      <c r="H27" s="5"/>
      <c r="I27" s="24"/>
    </row>
    <row r="28" spans="1:9">
      <c r="A28" s="10"/>
      <c r="B28" s="51" t="s">
        <v>52</v>
      </c>
      <c r="C28" s="51"/>
      <c r="D28" s="51"/>
      <c r="E28" s="51"/>
      <c r="F28" s="51"/>
      <c r="G28" s="51"/>
      <c r="H28" s="51"/>
      <c r="I28" s="52"/>
    </row>
    <row r="29" spans="1:9" ht="30">
      <c r="A29" s="10">
        <v>17</v>
      </c>
      <c r="B29" s="21" t="s">
        <v>6</v>
      </c>
      <c r="C29" s="19" t="s">
        <v>54</v>
      </c>
      <c r="D29" s="20" t="s">
        <v>53</v>
      </c>
      <c r="E29" s="19">
        <v>2730</v>
      </c>
      <c r="F29" s="19">
        <v>29311022</v>
      </c>
      <c r="G29" s="20" t="s">
        <v>27</v>
      </c>
      <c r="H29" s="20" t="s">
        <v>50</v>
      </c>
      <c r="I29" s="20" t="s">
        <v>34</v>
      </c>
    </row>
    <row r="30" spans="1:9">
      <c r="A30" s="10"/>
      <c r="B30" s="42" t="s">
        <v>9</v>
      </c>
      <c r="C30" s="43"/>
      <c r="D30" s="5"/>
      <c r="E30" s="5"/>
      <c r="F30" s="35">
        <f>SUM(F29)</f>
        <v>29311022</v>
      </c>
      <c r="G30" s="5"/>
      <c r="H30" s="5"/>
      <c r="I30" s="5"/>
    </row>
    <row r="31" spans="1:9">
      <c r="A31" s="10"/>
      <c r="B31" s="61" t="s">
        <v>55</v>
      </c>
      <c r="C31" s="62"/>
      <c r="D31" s="62"/>
      <c r="E31" s="62"/>
      <c r="F31" s="62"/>
      <c r="G31" s="62"/>
      <c r="H31" s="62"/>
      <c r="I31" s="63"/>
    </row>
    <row r="32" spans="1:9" ht="30">
      <c r="A32" s="10">
        <v>18</v>
      </c>
      <c r="B32" s="19" t="s">
        <v>6</v>
      </c>
      <c r="C32" s="19" t="s">
        <v>56</v>
      </c>
      <c r="D32" s="19" t="s">
        <v>57</v>
      </c>
      <c r="E32" s="19">
        <v>3121</v>
      </c>
      <c r="F32" s="19">
        <v>714220</v>
      </c>
      <c r="G32" s="20" t="s">
        <v>27</v>
      </c>
      <c r="H32" s="20" t="s">
        <v>58</v>
      </c>
      <c r="I32" s="20" t="s">
        <v>34</v>
      </c>
    </row>
    <row r="33" spans="1:9">
      <c r="A33" s="10"/>
      <c r="B33" s="42" t="s">
        <v>9</v>
      </c>
      <c r="C33" s="43"/>
      <c r="D33" s="5"/>
      <c r="E33" s="5"/>
      <c r="F33" s="35">
        <f>F32</f>
        <v>714220</v>
      </c>
      <c r="G33" s="5"/>
      <c r="H33" s="5"/>
      <c r="I33" s="5"/>
    </row>
    <row r="34" spans="1:9">
      <c r="A34" s="10"/>
      <c r="B34" s="51" t="s">
        <v>61</v>
      </c>
      <c r="C34" s="51"/>
      <c r="D34" s="51"/>
      <c r="E34" s="51"/>
      <c r="F34" s="51"/>
      <c r="G34" s="51"/>
      <c r="H34" s="51"/>
      <c r="I34" s="52"/>
    </row>
    <row r="35" spans="1:9" ht="30">
      <c r="A35" s="10">
        <v>16</v>
      </c>
      <c r="B35" s="21" t="s">
        <v>6</v>
      </c>
      <c r="C35" s="19" t="s">
        <v>36</v>
      </c>
      <c r="D35" s="20" t="s">
        <v>44</v>
      </c>
      <c r="E35" s="19">
        <v>2210</v>
      </c>
      <c r="F35" s="19">
        <v>50000</v>
      </c>
      <c r="G35" s="20" t="s">
        <v>27</v>
      </c>
      <c r="H35" s="20" t="s">
        <v>60</v>
      </c>
      <c r="I35" s="20" t="s">
        <v>34</v>
      </c>
    </row>
    <row r="36" spans="1:9">
      <c r="A36" s="10"/>
      <c r="B36" s="42" t="s">
        <v>9</v>
      </c>
      <c r="C36" s="43"/>
      <c r="D36" s="5"/>
      <c r="E36" s="5"/>
      <c r="F36" s="35">
        <f>SUM(F35)</f>
        <v>50000</v>
      </c>
      <c r="G36" s="5"/>
      <c r="H36" s="5"/>
      <c r="I36" s="5"/>
    </row>
    <row r="37" spans="1:9" ht="31.5" customHeight="1">
      <c r="A37" s="10"/>
      <c r="B37" s="61" t="s">
        <v>62</v>
      </c>
      <c r="C37" s="62"/>
      <c r="D37" s="62"/>
      <c r="E37" s="62"/>
      <c r="F37" s="62"/>
      <c r="G37" s="62"/>
      <c r="H37" s="62"/>
      <c r="I37" s="63"/>
    </row>
    <row r="38" spans="1:9" ht="30">
      <c r="A38" s="10">
        <v>16</v>
      </c>
      <c r="B38" s="21" t="s">
        <v>6</v>
      </c>
      <c r="C38" s="19" t="s">
        <v>66</v>
      </c>
      <c r="D38" s="20" t="s">
        <v>67</v>
      </c>
      <c r="E38" s="19">
        <v>3110</v>
      </c>
      <c r="F38" s="19">
        <v>26820</v>
      </c>
      <c r="G38" s="20" t="s">
        <v>27</v>
      </c>
      <c r="H38" s="20" t="s">
        <v>68</v>
      </c>
      <c r="I38" s="20" t="s">
        <v>34</v>
      </c>
    </row>
    <row r="39" spans="1:9" ht="45">
      <c r="A39" s="10"/>
      <c r="B39" s="21" t="s">
        <v>6</v>
      </c>
      <c r="C39" s="19" t="s">
        <v>29</v>
      </c>
      <c r="D39" s="20" t="s">
        <v>69</v>
      </c>
      <c r="E39" s="19">
        <v>2110</v>
      </c>
      <c r="F39" s="19">
        <v>5950</v>
      </c>
      <c r="G39" s="20" t="s">
        <v>27</v>
      </c>
      <c r="H39" s="20" t="s">
        <v>68</v>
      </c>
      <c r="I39" s="20" t="s">
        <v>34</v>
      </c>
    </row>
    <row r="40" spans="1:9" ht="30">
      <c r="A40" s="10"/>
      <c r="B40" s="21" t="s">
        <v>6</v>
      </c>
      <c r="C40" s="19" t="s">
        <v>32</v>
      </c>
      <c r="D40" s="20" t="s">
        <v>70</v>
      </c>
      <c r="E40" s="19">
        <v>3110</v>
      </c>
      <c r="F40" s="19">
        <v>9230</v>
      </c>
      <c r="G40" s="20" t="s">
        <v>27</v>
      </c>
      <c r="H40" s="20" t="s">
        <v>68</v>
      </c>
      <c r="I40" s="20" t="s">
        <v>34</v>
      </c>
    </row>
    <row r="41" spans="1:9" ht="30">
      <c r="A41" s="10"/>
      <c r="B41" s="21" t="s">
        <v>6</v>
      </c>
      <c r="C41" s="19" t="s">
        <v>71</v>
      </c>
      <c r="D41" s="20" t="s">
        <v>72</v>
      </c>
      <c r="E41" s="19">
        <v>3110</v>
      </c>
      <c r="F41" s="19">
        <v>15000</v>
      </c>
      <c r="G41" s="20" t="s">
        <v>27</v>
      </c>
      <c r="H41" s="20" t="s">
        <v>68</v>
      </c>
      <c r="I41" s="20" t="s">
        <v>34</v>
      </c>
    </row>
    <row r="42" spans="1:9">
      <c r="A42" s="10"/>
      <c r="B42" s="42" t="s">
        <v>9</v>
      </c>
      <c r="C42" s="43"/>
      <c r="D42" s="5"/>
      <c r="E42" s="5"/>
      <c r="F42" s="35">
        <f>SUM(F38:F41)</f>
        <v>57000</v>
      </c>
      <c r="G42" s="5"/>
      <c r="H42" s="5"/>
      <c r="I42" s="5"/>
    </row>
    <row r="43" spans="1:9">
      <c r="A43" s="10"/>
      <c r="B43" s="35" t="s">
        <v>46</v>
      </c>
      <c r="C43" s="35"/>
      <c r="D43" s="5"/>
      <c r="E43" s="5"/>
      <c r="F43" s="35">
        <f>F27+F17+F13+F30+F33+F36+F42</f>
        <v>30517474</v>
      </c>
      <c r="G43" s="5"/>
      <c r="H43" s="5"/>
      <c r="I43" s="5"/>
    </row>
    <row r="44" spans="1:9">
      <c r="A44" s="14"/>
      <c r="B44" s="15"/>
      <c r="C44" s="15"/>
      <c r="D44" s="8"/>
      <c r="E44" s="8"/>
      <c r="F44" s="15"/>
      <c r="G44" s="8"/>
      <c r="H44" s="8"/>
      <c r="I44" s="8"/>
    </row>
    <row r="45" spans="1:9">
      <c r="A45" s="14"/>
      <c r="B45" s="15"/>
      <c r="C45" s="15"/>
      <c r="D45" s="8"/>
      <c r="E45" s="8"/>
      <c r="F45" s="15"/>
      <c r="G45" s="8"/>
      <c r="H45" s="8"/>
      <c r="I45" s="8"/>
    </row>
    <row r="46" spans="1:9">
      <c r="A46" s="14"/>
      <c r="B46" s="41" t="s">
        <v>45</v>
      </c>
      <c r="C46" s="41"/>
      <c r="D46" s="41"/>
      <c r="E46" s="41"/>
      <c r="F46" s="41"/>
      <c r="G46" s="41"/>
      <c r="H46" s="41"/>
      <c r="I46" s="41"/>
    </row>
    <row r="47" spans="1:9">
      <c r="A47" s="14"/>
      <c r="B47" s="15"/>
      <c r="C47" s="15"/>
      <c r="D47" s="8"/>
      <c r="E47" s="8"/>
      <c r="F47" s="15"/>
      <c r="G47" s="8"/>
      <c r="H47" s="8"/>
      <c r="I47" s="8"/>
    </row>
    <row r="48" spans="1:9">
      <c r="A48" s="14"/>
      <c r="B48" s="1"/>
      <c r="C48" s="1"/>
      <c r="D48" s="1"/>
      <c r="E48" s="1"/>
      <c r="F48" s="1"/>
      <c r="G48" s="1"/>
      <c r="H48" s="1"/>
      <c r="I48" s="1"/>
    </row>
    <row r="49" spans="1:9">
      <c r="A49" s="14"/>
      <c r="B49" s="1"/>
      <c r="C49" s="1"/>
      <c r="D49" s="1"/>
      <c r="E49" s="1"/>
      <c r="F49" s="1"/>
      <c r="G49" s="1"/>
      <c r="H49" s="1"/>
      <c r="I49" s="1"/>
    </row>
    <row r="50" spans="1:9">
      <c r="A50" s="14"/>
      <c r="B50" s="1"/>
      <c r="C50" s="1"/>
      <c r="D50" s="1"/>
      <c r="E50" s="1"/>
      <c r="F50" s="1"/>
      <c r="G50" s="1"/>
      <c r="H50" s="1"/>
      <c r="I50" s="1"/>
    </row>
    <row r="51" spans="1:9">
      <c r="A51" s="14"/>
      <c r="B51" s="1"/>
      <c r="C51" s="1"/>
      <c r="D51" s="1"/>
      <c r="E51" s="1"/>
      <c r="F51" s="1"/>
      <c r="G51" s="1"/>
      <c r="H51" s="1"/>
      <c r="I51" s="1"/>
    </row>
    <row r="52" spans="1:9">
      <c r="A52" s="14"/>
      <c r="B52" s="1"/>
      <c r="C52" s="1"/>
      <c r="D52" s="1"/>
      <c r="E52" s="1"/>
      <c r="F52" s="1"/>
      <c r="G52" s="1"/>
      <c r="H52" s="1"/>
      <c r="I52" s="1"/>
    </row>
    <row r="53" spans="1:9">
      <c r="A53" s="14"/>
      <c r="B53" s="1"/>
      <c r="C53" s="1"/>
      <c r="D53" s="1"/>
      <c r="E53" s="1"/>
      <c r="F53" s="1"/>
      <c r="G53" s="1"/>
      <c r="H53" s="1"/>
      <c r="I53" s="1"/>
    </row>
    <row r="54" spans="1:9">
      <c r="A54" s="14"/>
      <c r="B54" s="1"/>
      <c r="C54" s="1"/>
      <c r="D54" s="1"/>
      <c r="E54" s="1"/>
      <c r="F54" s="1"/>
      <c r="G54" s="1"/>
      <c r="H54" s="1"/>
      <c r="I54" s="1"/>
    </row>
    <row r="55" spans="1:9">
      <c r="A55" s="14"/>
      <c r="B55" s="1"/>
      <c r="C55" s="1"/>
      <c r="D55" s="1"/>
      <c r="E55" s="1"/>
      <c r="F55" s="1"/>
      <c r="G55" s="1"/>
      <c r="H55" s="1"/>
      <c r="I55" s="1"/>
    </row>
    <row r="56" spans="1:9">
      <c r="A56" s="14"/>
      <c r="B56" s="1"/>
      <c r="C56" s="1"/>
      <c r="D56" s="1"/>
      <c r="E56" s="1"/>
      <c r="F56" s="1"/>
      <c r="G56" s="1"/>
      <c r="H56" s="1"/>
      <c r="I56" s="1"/>
    </row>
    <row r="57" spans="1:9">
      <c r="A57" s="14"/>
      <c r="B57" s="1"/>
      <c r="C57" s="1"/>
      <c r="D57" s="1"/>
      <c r="E57" s="1"/>
      <c r="F57" s="1"/>
      <c r="G57" s="1"/>
      <c r="H57" s="1"/>
      <c r="I57" s="1"/>
    </row>
    <row r="58" spans="1:9">
      <c r="A58" s="14"/>
      <c r="B58" s="1"/>
      <c r="C58" s="1"/>
      <c r="D58" s="1"/>
      <c r="E58" s="1"/>
      <c r="F58" s="1"/>
      <c r="G58" s="1"/>
      <c r="H58" s="1"/>
      <c r="I58" s="1"/>
    </row>
    <row r="59" spans="1:9">
      <c r="A59" s="14"/>
      <c r="B59" s="1"/>
      <c r="C59" s="1"/>
      <c r="D59" s="1"/>
      <c r="E59" s="1"/>
      <c r="F59" s="1"/>
      <c r="G59" s="1"/>
      <c r="H59" s="1"/>
      <c r="I59" s="1"/>
    </row>
    <row r="60" spans="1:9">
      <c r="A60" s="14"/>
      <c r="B60" s="1"/>
      <c r="C60" s="1"/>
      <c r="D60" s="1"/>
      <c r="E60" s="1"/>
      <c r="F60" s="1"/>
      <c r="G60" s="1"/>
      <c r="H60" s="1"/>
      <c r="I60" s="1"/>
    </row>
    <row r="61" spans="1:9">
      <c r="A61" s="14"/>
      <c r="B61" s="1"/>
      <c r="C61" s="1"/>
      <c r="D61" s="1"/>
      <c r="E61" s="1"/>
      <c r="F61" s="1"/>
      <c r="G61" s="1"/>
      <c r="H61" s="1"/>
      <c r="I61" s="1"/>
    </row>
    <row r="62" spans="1:9">
      <c r="A62" s="14"/>
      <c r="B62" s="1"/>
      <c r="C62" s="1"/>
      <c r="D62" s="1"/>
      <c r="E62" s="1"/>
      <c r="F62" s="1"/>
      <c r="G62" s="1"/>
      <c r="H62" s="1"/>
      <c r="I62" s="1"/>
    </row>
    <row r="63" spans="1:9">
      <c r="A63" s="14"/>
      <c r="B63" s="1"/>
      <c r="C63" s="1"/>
      <c r="D63" s="1"/>
      <c r="E63" s="1"/>
      <c r="F63" s="1"/>
      <c r="G63" s="1"/>
      <c r="H63" s="1"/>
      <c r="I63" s="1"/>
    </row>
    <row r="64" spans="1:9">
      <c r="A64" s="14"/>
      <c r="B64" s="1"/>
      <c r="C64" s="1"/>
      <c r="D64" s="1"/>
      <c r="E64" s="1"/>
      <c r="F64" s="1"/>
      <c r="G64" s="1"/>
      <c r="H64" s="1"/>
      <c r="I64" s="1"/>
    </row>
    <row r="65" spans="1:9">
      <c r="A65" s="14"/>
      <c r="B65" s="1"/>
      <c r="C65" s="1"/>
      <c r="D65" s="1"/>
      <c r="E65" s="1"/>
      <c r="F65" s="1"/>
      <c r="G65" s="1"/>
      <c r="H65" s="1"/>
      <c r="I65" s="1"/>
    </row>
    <row r="66" spans="1:9">
      <c r="A66" s="14"/>
      <c r="B66" s="1"/>
      <c r="C66" s="1"/>
      <c r="D66" s="1"/>
      <c r="E66" s="1"/>
      <c r="F66" s="1"/>
      <c r="G66" s="1"/>
      <c r="H66" s="1"/>
      <c r="I66" s="1"/>
    </row>
    <row r="67" spans="1:9">
      <c r="A67" s="14"/>
      <c r="B67" s="1"/>
      <c r="C67" s="1"/>
      <c r="D67" s="1"/>
      <c r="E67" s="1"/>
      <c r="F67" s="1"/>
      <c r="G67" s="1"/>
      <c r="H67" s="1"/>
      <c r="I67" s="1"/>
    </row>
    <row r="68" spans="1:9">
      <c r="A68" s="14"/>
      <c r="B68" s="1"/>
      <c r="C68" s="1"/>
      <c r="D68" s="1"/>
      <c r="E68" s="1"/>
      <c r="F68" s="1"/>
      <c r="G68" s="1"/>
      <c r="H68" s="1"/>
      <c r="I68" s="1"/>
    </row>
    <row r="69" spans="1:9">
      <c r="A69" s="14"/>
      <c r="B69" s="1"/>
      <c r="C69" s="1"/>
      <c r="D69" s="1"/>
      <c r="E69" s="1"/>
      <c r="F69" s="1"/>
      <c r="G69" s="1"/>
      <c r="H69" s="1"/>
      <c r="I69" s="1"/>
    </row>
    <row r="70" spans="1:9">
      <c r="A70" s="14"/>
      <c r="B70" s="1"/>
      <c r="C70" s="1"/>
      <c r="D70" s="1"/>
      <c r="E70" s="1"/>
      <c r="F70" s="1"/>
      <c r="G70" s="1"/>
      <c r="H70" s="1"/>
      <c r="I70" s="1"/>
    </row>
    <row r="71" spans="1:9">
      <c r="A71" s="14"/>
      <c r="B71" s="1"/>
      <c r="C71" s="1"/>
      <c r="D71" s="1"/>
      <c r="E71" s="1"/>
      <c r="F71" s="1"/>
      <c r="G71" s="1"/>
      <c r="H71" s="1"/>
      <c r="I71" s="1"/>
    </row>
    <row r="72" spans="1:9">
      <c r="A72" s="14"/>
      <c r="B72" s="1"/>
      <c r="C72" s="1"/>
      <c r="D72" s="1"/>
      <c r="E72" s="1"/>
      <c r="F72" s="1"/>
      <c r="G72" s="1"/>
      <c r="H72" s="1"/>
      <c r="I72" s="1"/>
    </row>
    <row r="73" spans="1:9">
      <c r="A73" s="14"/>
      <c r="B73" s="1"/>
      <c r="C73" s="1"/>
      <c r="D73" s="1"/>
      <c r="E73" s="1"/>
      <c r="F73" s="1"/>
      <c r="G73" s="1"/>
      <c r="H73" s="1"/>
      <c r="I73" s="1"/>
    </row>
    <row r="74" spans="1:9">
      <c r="A74" s="14"/>
      <c r="B74" s="1"/>
      <c r="C74" s="1"/>
      <c r="D74" s="1"/>
      <c r="E74" s="1"/>
      <c r="F74" s="1"/>
      <c r="G74" s="1"/>
      <c r="H74" s="1"/>
      <c r="I74" s="1"/>
    </row>
    <row r="75" spans="1:9">
      <c r="A75" s="14"/>
      <c r="B75" s="1"/>
      <c r="C75" s="1"/>
      <c r="D75" s="1"/>
      <c r="E75" s="1"/>
      <c r="F75" s="1"/>
      <c r="G75" s="1"/>
      <c r="H75" s="1"/>
      <c r="I75" s="1"/>
    </row>
    <row r="76" spans="1:9">
      <c r="A76" s="14"/>
      <c r="B76" s="1"/>
      <c r="C76" s="1"/>
      <c r="D76" s="1"/>
      <c r="E76" s="1"/>
      <c r="F76" s="1"/>
      <c r="G76" s="1"/>
      <c r="H76" s="1"/>
      <c r="I76" s="1"/>
    </row>
    <row r="77" spans="1:9">
      <c r="A77" s="14"/>
      <c r="B77" s="1"/>
      <c r="C77" s="1"/>
      <c r="D77" s="1"/>
      <c r="E77" s="1"/>
      <c r="F77" s="1"/>
      <c r="G77" s="1"/>
      <c r="H77" s="1"/>
      <c r="I77" s="1"/>
    </row>
    <row r="78" spans="1:9">
      <c r="A78" s="14"/>
      <c r="B78" s="1"/>
      <c r="C78" s="1"/>
      <c r="D78" s="1"/>
      <c r="E78" s="1"/>
      <c r="F78" s="1"/>
      <c r="G78" s="1"/>
      <c r="H78" s="1"/>
      <c r="I78" s="1"/>
    </row>
    <row r="79" spans="1:9">
      <c r="A79" s="14"/>
      <c r="B79" s="1"/>
      <c r="C79" s="1"/>
      <c r="D79" s="1"/>
      <c r="E79" s="1"/>
      <c r="F79" s="1"/>
      <c r="G79" s="1"/>
      <c r="H79" s="1"/>
      <c r="I79" s="1"/>
    </row>
    <row r="80" spans="1:9">
      <c r="A80" s="14"/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  <row r="87" spans="2:9">
      <c r="B87" s="1"/>
      <c r="C87" s="1"/>
      <c r="D87" s="1"/>
      <c r="E87" s="1"/>
      <c r="F87" s="1"/>
      <c r="G87" s="1"/>
      <c r="H87" s="1"/>
      <c r="I87" s="1"/>
    </row>
    <row r="88" spans="2:9">
      <c r="B88" s="1"/>
      <c r="C88" s="1"/>
      <c r="D88" s="1"/>
      <c r="E88" s="1"/>
      <c r="F88" s="1"/>
      <c r="G88" s="1"/>
      <c r="H88" s="1"/>
      <c r="I88" s="1"/>
    </row>
    <row r="89" spans="2:9">
      <c r="B89" s="1"/>
      <c r="C89" s="1"/>
      <c r="D89" s="1"/>
      <c r="E89" s="1"/>
      <c r="F89" s="1"/>
      <c r="G89" s="1"/>
      <c r="H89" s="1"/>
      <c r="I89" s="1"/>
    </row>
  </sheetData>
  <mergeCells count="20">
    <mergeCell ref="B46:I46"/>
    <mergeCell ref="B37:I37"/>
    <mergeCell ref="B42:C42"/>
    <mergeCell ref="B17:C17"/>
    <mergeCell ref="E19:E20"/>
    <mergeCell ref="F19:F20"/>
    <mergeCell ref="I19:I20"/>
    <mergeCell ref="B27:C27"/>
    <mergeCell ref="B28:I28"/>
    <mergeCell ref="B30:C30"/>
    <mergeCell ref="B31:I31"/>
    <mergeCell ref="B33:C33"/>
    <mergeCell ref="B34:I34"/>
    <mergeCell ref="B36:C36"/>
    <mergeCell ref="B13:C13"/>
    <mergeCell ref="B2:I2"/>
    <mergeCell ref="B3:I3"/>
    <mergeCell ref="B5:D5"/>
    <mergeCell ref="B6:D6"/>
    <mergeCell ref="B7:I7"/>
  </mergeCells>
  <pageMargins left="0.7" right="0.7" top="0.75" bottom="0.75" header="0.3" footer="0.3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2019</vt:lpstr>
      <vt:lpstr>зміни 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2020-01-21T12:24:07Z</dcterms:modified>
</cp:coreProperties>
</file>